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. Бюджетный департамент\Бюджет 2024\7 МЕТОДИКИ И РАСЧЕТЫ МБТ\Культура\"/>
    </mc:Choice>
  </mc:AlternateContent>
  <bookViews>
    <workbookView xWindow="0" yWindow="0" windowWidth="21570" windowHeight="7545"/>
  </bookViews>
  <sheets>
    <sheet name="Льготы ЖКУ" sheetId="1" r:id="rId1"/>
  </sheets>
  <definedNames>
    <definedName name="_xlnm.Print_Area" localSheetId="0">'Льготы ЖКУ'!$A$1:$J$76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H75" i="1"/>
  <c r="H74" i="1"/>
  <c r="H73" i="1"/>
  <c r="H72" i="1"/>
  <c r="H71" i="1"/>
  <c r="H70" i="1"/>
  <c r="H69" i="1"/>
  <c r="H68" i="1"/>
  <c r="H67" i="1"/>
  <c r="H66" i="1"/>
  <c r="H65" i="1"/>
  <c r="C58" i="1"/>
  <c r="H57" i="1"/>
  <c r="H56" i="1"/>
  <c r="H55" i="1"/>
  <c r="H54" i="1"/>
  <c r="H53" i="1"/>
  <c r="H52" i="1"/>
  <c r="H51" i="1"/>
  <c r="H50" i="1"/>
  <c r="H49" i="1"/>
  <c r="H48" i="1"/>
  <c r="H47" i="1"/>
  <c r="C40" i="1"/>
  <c r="H39" i="1"/>
  <c r="H38" i="1"/>
  <c r="H37" i="1"/>
  <c r="H36" i="1"/>
  <c r="H35" i="1"/>
  <c r="H34" i="1"/>
  <c r="H33" i="1"/>
  <c r="H32" i="1"/>
  <c r="H31" i="1"/>
  <c r="H30" i="1"/>
  <c r="H29" i="1"/>
  <c r="H76" i="1" l="1"/>
  <c r="H58" i="1"/>
  <c r="H40" i="1"/>
</calcChain>
</file>

<file path=xl/sharedStrings.xml><?xml version="1.0" encoding="utf-8"?>
<sst xmlns="http://schemas.openxmlformats.org/spreadsheetml/2006/main" count="109" uniqueCount="70">
  <si>
    <t xml:space="preserve">                       распределения межбюджетного трансферта между муниципальными образованиями Чеченской Республики</t>
  </si>
  <si>
    <t>Коды</t>
  </si>
  <si>
    <t xml:space="preserve">           Дата</t>
  </si>
  <si>
    <t>Главный распорядитель средств</t>
  </si>
  <si>
    <t>по ОКПО</t>
  </si>
  <si>
    <t>4566617</t>
  </si>
  <si>
    <t xml:space="preserve">республиканского бюджета </t>
  </si>
  <si>
    <t xml:space="preserve">    Глава по БК</t>
  </si>
  <si>
    <t>Раздел</t>
  </si>
  <si>
    <t>Образование</t>
  </si>
  <si>
    <t xml:space="preserve">      по БК</t>
  </si>
  <si>
    <t>07</t>
  </si>
  <si>
    <t>Подраздел</t>
  </si>
  <si>
    <t>Государственная программа</t>
  </si>
  <si>
    <t>Государственная программа Чеченской Республики «Развитие образования Чеченской Республики»</t>
  </si>
  <si>
    <t xml:space="preserve">     по БК</t>
  </si>
  <si>
    <t xml:space="preserve">Подпрограмма </t>
  </si>
  <si>
    <t xml:space="preserve">«Обеспечение реализации государственной программы в сфере образования и науки» </t>
  </si>
  <si>
    <t>Основное мероприятие</t>
  </si>
  <si>
    <t>Оказание мер социальной поддержки педагогическим работникам</t>
  </si>
  <si>
    <t>03</t>
  </si>
  <si>
    <t xml:space="preserve">Наименование межбюджетного </t>
  </si>
  <si>
    <t>субвенция</t>
  </si>
  <si>
    <t>трансферта (направление расходов)</t>
  </si>
  <si>
    <t>41180</t>
  </si>
  <si>
    <t>Вид расходов</t>
  </si>
  <si>
    <t>530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</si>
  <si>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</si>
  <si>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</si>
  <si>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</si>
  <si>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</si>
  <si>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</si>
  <si>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</si>
  <si>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</si>
  <si>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180</t>
  </si>
  <si>
    <t>трасферта*</t>
  </si>
  <si>
    <t>Алгоритм (формула) расчета
 объема межбюджетного трансферта субъекту Российской Федерации</t>
  </si>
  <si>
    <t xml:space="preserve">Ci = Пi х Bi * 12, где:
Ci - размер субвенции для i-го муниципального образования;
Пi - плановое количество получателей мер социальной поддержки в виде компенсации расходов на оплату жилых помещений, отопления и освещения i-го муниципального образования;
Bi - ежемесячная денежная выплата в размере 1200 рублей;
12 - количество месяцев в году.
</t>
  </si>
  <si>
    <t>Наименование  муниципального образования Чеченской Республики</t>
  </si>
  <si>
    <t>Код по ОКТМО</t>
  </si>
  <si>
    <t>Показатели (основные показатели), используемые для расчета (с указанием наименований и единицы измерения)</t>
  </si>
  <si>
    <t>Объем межбюджетного трансферта,тыс.  рублей</t>
  </si>
  <si>
    <t>Численность получателей мер социальной поддержки, человек</t>
  </si>
  <si>
    <t>Размер ежемесячной денежной выплаты, рублей</t>
  </si>
  <si>
    <t xml:space="preserve">Ачхой-Мартановский муниципальный район </t>
  </si>
  <si>
    <t xml:space="preserve">Веденский муниципальный район </t>
  </si>
  <si>
    <t>Грозненский  муниципальный район</t>
  </si>
  <si>
    <t xml:space="preserve">Итум-Калинский муниципальный район </t>
  </si>
  <si>
    <t xml:space="preserve">Надтеречный муниципальный район </t>
  </si>
  <si>
    <t>Наурский муниципальный район</t>
  </si>
  <si>
    <t xml:space="preserve">Ножай-Юртовский муниципальный район </t>
  </si>
  <si>
    <t xml:space="preserve">Серноводский муниципальный район </t>
  </si>
  <si>
    <t xml:space="preserve">Шаройский муниципальный район </t>
  </si>
  <si>
    <t xml:space="preserve">Шатойский муниципальный район </t>
  </si>
  <si>
    <t xml:space="preserve">Шелковской муниципальный район </t>
  </si>
  <si>
    <t>Итого</t>
  </si>
  <si>
    <t>Объем межбюджетного трансферта, рублей</t>
  </si>
  <si>
    <t>Всего</t>
  </si>
  <si>
    <t>Министерство культуры Чеченской Республики</t>
  </si>
  <si>
    <t>163</t>
  </si>
  <si>
    <t>Закон Чеченской Республики от 18 июня 2012 г. № 11-РЗ «О наделении органов местного самоуправления отдельными государственными полномочиями Чеченской Республики в сфере образования», Постановление Правительства Чеченской Республики от 14 июня 2016 г. № 106 «О внесении изменений в Постановление Правительства Чеченской Республики от 29 декабря 2012 года № 235»</t>
  </si>
  <si>
    <t xml:space="preserve">                                       1. Распределение межбюджетного трансферта между муниципальными образованиями Чеченской Республики на 2025 год</t>
  </si>
  <si>
    <t>от 13 октября 2023 года</t>
  </si>
  <si>
    <t xml:space="preserve">                                       1. Распределение межбюджетного трансферта между муниципальными образованиями Чеченской Республики на 2026 год</t>
  </si>
  <si>
    <t xml:space="preserve">                                                           на 2024  год и на плановый период  2025 и 2026годов</t>
  </si>
  <si>
    <t xml:space="preserve">                                       1. Распределение межбюджетного трансферта между муниципальными образованиями Чеченской Республики на 2024год</t>
  </si>
  <si>
    <t>РАСЧЕТ</t>
  </si>
  <si>
    <t>06</t>
  </si>
  <si>
    <t>3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</si>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</sst>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4" fillId="0" borderId="5" xfId="0" applyFont="1" applyBorder="1" applyAlignment="1">
      <alignment vertical="center"/>
    </xf>
    <xf numFmtId="0" fontId="5" fillId="0" borderId="6" xfId="0" applyFont="1" applyBorder="1"/>
    <xf numFmtId="49" fontId="5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7" xfId="0" applyFont="1" applyBorder="1"/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4" fillId="0" borderId="0" xfId="0" applyFont="1"/>
    <xf numFmtId="0" fontId="8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2" borderId="10" xfId="0" applyFont="1" applyFill="1" applyBorder="1" applyAlignment="1">
      <alignment horizontal="left" wrapText="1"/>
    </xf>
    <xf numFmtId="165" fontId="8" fillId="0" borderId="10" xfId="1" applyNumberFormat="1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0" fontId="17" fillId="2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64" fontId="7" fillId="0" borderId="2" xfId="1" applyFont="1" applyBorder="1" applyAlignment="1">
      <alignment horizontal="left" vertical="center"/>
    </xf>
    <xf numFmtId="43" fontId="7" fillId="0" borderId="1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topLeftCell="A4" zoomScaleNormal="100" zoomScaleSheetLayoutView="100" workbookViewId="0">
      <selection activeCell="A20" sqref="A20"/>
    </sheetView>
  </sheetViews>
  <sheetFormatPr defaultRowHeight="12.75" x14ac:dyDescent="0.2"/>
  <cols>
    <col min="1" max="1" width="41" customWidth="1"/>
    <col min="2" max="2" width="11.42578125" customWidth="1"/>
    <col min="3" max="4" width="14.85546875" customWidth="1"/>
    <col min="5" max="5" width="10.85546875" customWidth="1"/>
    <col min="6" max="6" width="11.5703125" customWidth="1"/>
    <col min="7" max="7" width="14.42578125" customWidth="1"/>
    <col min="8" max="8" width="8.5703125" customWidth="1"/>
    <col min="9" max="9" width="9.28515625" customWidth="1"/>
    <col min="10" max="10" width="9.85546875" customWidth="1"/>
  </cols>
  <sheetData>
    <row r="1" spans="1:10" s="1" customFormat="1" ht="15.75" x14ac:dyDescent="0.2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20.2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2.75" customHeight="1" x14ac:dyDescent="0.25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3" customFormat="1" ht="12.75" customHeight="1" x14ac:dyDescent="0.25"/>
    <row r="5" spans="1:10" s="3" customFormat="1" ht="18" customHeight="1" x14ac:dyDescent="0.25">
      <c r="A5" s="71" t="s">
        <v>62</v>
      </c>
      <c r="B5" s="71"/>
      <c r="C5" s="71"/>
      <c r="D5" s="71"/>
      <c r="E5" s="71"/>
      <c r="F5" s="71"/>
      <c r="G5" s="71"/>
      <c r="H5" s="71"/>
    </row>
    <row r="6" spans="1:10" s="4" customFormat="1" ht="12.75" customHeight="1" x14ac:dyDescent="0.2"/>
    <row r="7" spans="1:10" ht="12" customHeight="1" x14ac:dyDescent="0.2">
      <c r="A7" s="5"/>
      <c r="B7" s="5"/>
      <c r="C7" s="5"/>
      <c r="D7" s="5"/>
      <c r="E7" s="4"/>
      <c r="F7" s="5"/>
      <c r="G7" s="4"/>
      <c r="H7" s="4"/>
      <c r="I7" s="72" t="s">
        <v>1</v>
      </c>
      <c r="J7" s="73"/>
    </row>
    <row r="8" spans="1:10" ht="18.75" customHeight="1" x14ac:dyDescent="0.25">
      <c r="A8" s="71"/>
      <c r="B8" s="71"/>
      <c r="C8" s="71"/>
      <c r="D8" s="71"/>
      <c r="E8" s="71"/>
      <c r="F8" s="71"/>
      <c r="G8" s="71"/>
      <c r="H8" s="5" t="s">
        <v>2</v>
      </c>
      <c r="I8" s="6"/>
      <c r="J8" s="36">
        <v>45212</v>
      </c>
    </row>
    <row r="9" spans="1:10" ht="19.5" customHeight="1" x14ac:dyDescent="0.25">
      <c r="A9" s="4" t="s">
        <v>3</v>
      </c>
      <c r="B9" s="4"/>
      <c r="C9" s="3" t="s">
        <v>58</v>
      </c>
      <c r="D9" s="4"/>
      <c r="E9" s="4"/>
      <c r="F9" s="4"/>
      <c r="G9" s="4"/>
      <c r="H9" s="4" t="s">
        <v>4</v>
      </c>
      <c r="I9" s="7"/>
      <c r="J9" s="8" t="s">
        <v>5</v>
      </c>
    </row>
    <row r="10" spans="1:10" ht="13.5" customHeight="1" x14ac:dyDescent="0.2">
      <c r="A10" s="4" t="s">
        <v>6</v>
      </c>
      <c r="B10" s="4"/>
      <c r="C10" s="9"/>
      <c r="D10" s="9"/>
      <c r="E10" s="9"/>
      <c r="F10" s="4" t="s">
        <v>7</v>
      </c>
      <c r="G10" s="4"/>
      <c r="H10" s="4"/>
      <c r="I10" s="7"/>
      <c r="J10" s="8" t="s">
        <v>59</v>
      </c>
    </row>
    <row r="11" spans="1:10" ht="26.25" customHeight="1" x14ac:dyDescent="0.2">
      <c r="A11" s="4" t="s">
        <v>8</v>
      </c>
      <c r="B11" s="4"/>
      <c r="C11" s="10"/>
      <c r="D11" s="11" t="s">
        <v>9</v>
      </c>
      <c r="E11" s="10"/>
      <c r="F11" s="4"/>
      <c r="G11" s="4"/>
      <c r="H11" s="4" t="s">
        <v>10</v>
      </c>
      <c r="I11" s="12"/>
      <c r="J11" s="13" t="s">
        <v>11</v>
      </c>
    </row>
    <row r="12" spans="1:10" ht="14.25" customHeight="1" x14ac:dyDescent="0.2">
      <c r="A12" s="4" t="s">
        <v>12</v>
      </c>
      <c r="B12" s="4"/>
      <c r="C12" s="10"/>
      <c r="D12" s="10"/>
      <c r="E12" s="10"/>
      <c r="F12" s="4"/>
      <c r="G12" s="4"/>
      <c r="H12" s="4" t="s">
        <v>10</v>
      </c>
      <c r="I12" s="7"/>
      <c r="J12" s="8" t="s">
        <v>20</v>
      </c>
    </row>
    <row r="13" spans="1:10" ht="36.75" customHeight="1" x14ac:dyDescent="0.2">
      <c r="A13" s="4" t="s">
        <v>13</v>
      </c>
      <c r="B13" s="4"/>
      <c r="C13" s="74" t="s">
        <v>14</v>
      </c>
      <c r="D13" s="74"/>
      <c r="E13" s="74"/>
      <c r="F13" s="74"/>
      <c r="G13" s="74"/>
      <c r="H13" s="4" t="s">
        <v>15</v>
      </c>
      <c r="I13" s="12"/>
      <c r="J13" s="13" t="s">
        <v>67</v>
      </c>
    </row>
    <row r="14" spans="1:10" ht="30" customHeight="1" x14ac:dyDescent="0.25">
      <c r="A14" s="4" t="s">
        <v>16</v>
      </c>
      <c r="B14" s="79" t="s">
        <v>17</v>
      </c>
      <c r="C14" s="79"/>
      <c r="D14" s="79"/>
      <c r="E14" s="79"/>
      <c r="F14" s="79"/>
      <c r="G14" s="79"/>
      <c r="H14" s="4" t="s">
        <v>15</v>
      </c>
      <c r="I14" s="7"/>
      <c r="J14" s="13" t="s">
        <v>68</v>
      </c>
    </row>
    <row r="15" spans="1:10" ht="18.75" customHeight="1" x14ac:dyDescent="0.25">
      <c r="A15" s="4" t="s">
        <v>18</v>
      </c>
      <c r="B15" s="4"/>
      <c r="C15" s="14" t="s">
        <v>19</v>
      </c>
      <c r="D15" s="10"/>
      <c r="E15" s="10"/>
      <c r="F15" s="4"/>
      <c r="G15" s="4"/>
      <c r="H15" s="4" t="s">
        <v>15</v>
      </c>
      <c r="I15" s="15"/>
      <c r="J15" s="16" t="s">
        <v>69</v>
      </c>
    </row>
    <row r="16" spans="1:10" ht="12" customHeight="1" x14ac:dyDescent="0.2">
      <c r="A16" s="4" t="s">
        <v>21</v>
      </c>
      <c r="B16" s="4"/>
      <c r="C16" s="4"/>
      <c r="D16" s="80" t="s">
        <v>22</v>
      </c>
      <c r="E16" s="4"/>
      <c r="F16" s="4"/>
      <c r="G16" s="4"/>
      <c r="H16" s="4" t="s">
        <v>15</v>
      </c>
      <c r="I16" s="7"/>
      <c r="J16" s="8"/>
    </row>
    <row r="17" spans="1:10" ht="12" customHeight="1" x14ac:dyDescent="0.2">
      <c r="A17" s="4" t="s">
        <v>23</v>
      </c>
      <c r="B17" s="4"/>
      <c r="C17" s="9"/>
      <c r="D17" s="81"/>
      <c r="E17" s="9"/>
      <c r="F17" s="4"/>
      <c r="G17" s="4"/>
      <c r="H17" s="4"/>
      <c r="I17" s="7"/>
      <c r="J17" s="8" t="s">
        <v>24</v>
      </c>
    </row>
    <row r="18" spans="1:10" ht="12" customHeight="1" x14ac:dyDescent="0.2">
      <c r="A18" s="4" t="s">
        <v>25</v>
      </c>
      <c r="B18" s="4"/>
      <c r="C18" s="10"/>
      <c r="D18" s="10"/>
      <c r="E18" s="10"/>
      <c r="F18" s="4"/>
      <c r="G18" s="4"/>
      <c r="H18" s="4" t="s">
        <v>15</v>
      </c>
      <c r="I18" s="7"/>
      <c r="J18" s="8" t="s">
        <v>26</v>
      </c>
    </row>
    <row r="19" spans="1:10" ht="12" customHeight="1" x14ac:dyDescent="0.2">
      <c r="A19" s="4" t="s">
        <v>27</v>
      </c>
      <c r="B19" s="4"/>
      <c r="C19" s="4"/>
      <c r="D19" s="4"/>
      <c r="E19" s="4"/>
      <c r="F19" s="4"/>
      <c r="G19" s="4"/>
      <c r="H19" s="4" t="s">
        <v>28</v>
      </c>
      <c r="I19" s="82">
        <v>384</v>
      </c>
      <c r="J19" s="83"/>
    </row>
    <row r="20" spans="1:10" ht="91.5" customHeight="1" x14ac:dyDescent="0.2">
      <c r="A20" s="4" t="s">
        <v>29</v>
      </c>
      <c r="B20" s="84" t="s">
        <v>60</v>
      </c>
      <c r="C20" s="84"/>
      <c r="D20" s="84"/>
      <c r="E20" s="84"/>
      <c r="F20" s="84"/>
      <c r="G20" s="84"/>
      <c r="H20" s="4" t="s">
        <v>30</v>
      </c>
      <c r="I20" s="7"/>
      <c r="J20" s="8"/>
    </row>
    <row r="21" spans="1:10" ht="12" customHeight="1" x14ac:dyDescent="0.2">
      <c r="A21" s="4" t="s">
        <v>31</v>
      </c>
      <c r="B21" s="4"/>
      <c r="C21" s="85" t="s">
        <v>32</v>
      </c>
      <c r="D21" s="85"/>
      <c r="E21" s="85"/>
      <c r="F21" s="85"/>
      <c r="G21" s="4"/>
      <c r="H21" s="4" t="s">
        <v>33</v>
      </c>
      <c r="I21" s="7"/>
      <c r="J21" s="8" t="s">
        <v>34</v>
      </c>
    </row>
    <row r="22" spans="1:10" ht="11.25" customHeight="1" x14ac:dyDescent="0.2">
      <c r="A22" s="4" t="s">
        <v>35</v>
      </c>
      <c r="B22" s="4"/>
      <c r="C22" s="4"/>
      <c r="D22" s="4"/>
      <c r="E22" s="4"/>
      <c r="F22" s="4"/>
      <c r="G22" s="4"/>
      <c r="H22" s="4"/>
      <c r="I22" s="17"/>
      <c r="J22" s="4"/>
    </row>
    <row r="23" spans="1:10" ht="93" customHeight="1" x14ac:dyDescent="0.2">
      <c r="A23" s="5"/>
      <c r="B23" s="86" t="s">
        <v>36</v>
      </c>
      <c r="C23" s="87"/>
      <c r="D23" s="88" t="s">
        <v>37</v>
      </c>
      <c r="E23" s="88"/>
      <c r="F23" s="88"/>
      <c r="G23" s="88"/>
      <c r="H23" s="88"/>
      <c r="I23" s="88"/>
      <c r="J23" s="88"/>
    </row>
    <row r="24" spans="1:10" ht="19.5" customHeight="1" x14ac:dyDescent="0.2">
      <c r="A24" s="5"/>
      <c r="B24" s="5"/>
      <c r="C24" s="18"/>
      <c r="D24" s="18"/>
      <c r="E24" s="4"/>
      <c r="F24" s="4"/>
      <c r="G24" s="4"/>
      <c r="H24" s="4"/>
      <c r="I24" s="4"/>
      <c r="J24" s="4"/>
    </row>
    <row r="25" spans="1:10" s="19" customFormat="1" ht="26.25" customHeight="1" x14ac:dyDescent="0.2">
      <c r="A25" s="19" t="s">
        <v>65</v>
      </c>
      <c r="F25" s="20"/>
      <c r="G25" s="20"/>
      <c r="H25" s="20"/>
      <c r="I25" s="21"/>
    </row>
    <row r="26" spans="1:10" s="22" customFormat="1" ht="34.5" customHeight="1" x14ac:dyDescent="0.2">
      <c r="A26" s="55" t="s">
        <v>38</v>
      </c>
      <c r="B26" s="55" t="s">
        <v>39</v>
      </c>
      <c r="C26" s="76" t="s">
        <v>40</v>
      </c>
      <c r="D26" s="77"/>
      <c r="E26" s="77"/>
      <c r="F26" s="77"/>
      <c r="G26" s="78"/>
      <c r="H26" s="56" t="s">
        <v>41</v>
      </c>
      <c r="I26" s="57"/>
      <c r="J26" s="58"/>
    </row>
    <row r="27" spans="1:10" s="22" customFormat="1" ht="50.25" customHeight="1" x14ac:dyDescent="0.2">
      <c r="A27" s="55"/>
      <c r="B27" s="55"/>
      <c r="C27" s="63" t="s">
        <v>42</v>
      </c>
      <c r="D27" s="65"/>
      <c r="E27" s="63" t="s">
        <v>43</v>
      </c>
      <c r="F27" s="64"/>
      <c r="G27" s="65"/>
      <c r="H27" s="59"/>
      <c r="I27" s="60"/>
      <c r="J27" s="61"/>
    </row>
    <row r="28" spans="1:10" s="24" customFormat="1" ht="13.5" customHeight="1" x14ac:dyDescent="0.2">
      <c r="A28" s="23">
        <v>1</v>
      </c>
      <c r="B28" s="23">
        <v>2</v>
      </c>
      <c r="C28" s="51">
        <v>3</v>
      </c>
      <c r="D28" s="52"/>
      <c r="E28" s="51">
        <v>4</v>
      </c>
      <c r="F28" s="75"/>
      <c r="G28" s="52"/>
      <c r="H28" s="53">
        <v>5</v>
      </c>
      <c r="I28" s="53"/>
      <c r="J28" s="53"/>
    </row>
    <row r="29" spans="1:10" s="24" customFormat="1" ht="18" customHeight="1" x14ac:dyDescent="0.25">
      <c r="A29" s="25" t="s">
        <v>44</v>
      </c>
      <c r="B29" s="26">
        <v>96602000</v>
      </c>
      <c r="C29" s="43">
        <v>12</v>
      </c>
      <c r="D29" s="44"/>
      <c r="E29" s="45">
        <v>1200</v>
      </c>
      <c r="F29" s="46"/>
      <c r="G29" s="47"/>
      <c r="H29" s="66">
        <f t="shared" ref="H29:H39" si="0">C29*E29*12/1000</f>
        <v>172.8</v>
      </c>
      <c r="I29" s="67"/>
      <c r="J29" s="68"/>
    </row>
    <row r="30" spans="1:10" s="24" customFormat="1" ht="18" customHeight="1" x14ac:dyDescent="0.25">
      <c r="A30" s="27" t="s">
        <v>45</v>
      </c>
      <c r="B30" s="26">
        <v>96604000</v>
      </c>
      <c r="C30" s="43">
        <v>29</v>
      </c>
      <c r="D30" s="44"/>
      <c r="E30" s="45">
        <v>1200</v>
      </c>
      <c r="F30" s="46"/>
      <c r="G30" s="47"/>
      <c r="H30" s="66">
        <f t="shared" si="0"/>
        <v>417.6</v>
      </c>
      <c r="I30" s="67"/>
      <c r="J30" s="68"/>
    </row>
    <row r="31" spans="1:10" s="24" customFormat="1" ht="18" customHeight="1" x14ac:dyDescent="0.25">
      <c r="A31" s="25" t="s">
        <v>46</v>
      </c>
      <c r="B31" s="26">
        <v>96607000</v>
      </c>
      <c r="C31" s="43">
        <v>59</v>
      </c>
      <c r="D31" s="44"/>
      <c r="E31" s="45">
        <v>1200</v>
      </c>
      <c r="F31" s="46"/>
      <c r="G31" s="47"/>
      <c r="H31" s="66">
        <f t="shared" si="0"/>
        <v>849.6</v>
      </c>
      <c r="I31" s="67"/>
      <c r="J31" s="68"/>
    </row>
    <row r="32" spans="1:10" s="24" customFormat="1" ht="18" customHeight="1" x14ac:dyDescent="0.25">
      <c r="A32" s="25" t="s">
        <v>47</v>
      </c>
      <c r="B32" s="26">
        <v>96611000</v>
      </c>
      <c r="C32" s="43">
        <v>7</v>
      </c>
      <c r="D32" s="44"/>
      <c r="E32" s="45">
        <v>1200</v>
      </c>
      <c r="F32" s="46"/>
      <c r="G32" s="47"/>
      <c r="H32" s="66">
        <f t="shared" si="0"/>
        <v>100.8</v>
      </c>
      <c r="I32" s="67"/>
      <c r="J32" s="68"/>
    </row>
    <row r="33" spans="1:15" s="24" customFormat="1" ht="18" customHeight="1" x14ac:dyDescent="0.25">
      <c r="A33" s="25" t="s">
        <v>48</v>
      </c>
      <c r="B33" s="26">
        <v>96616000</v>
      </c>
      <c r="C33" s="43">
        <v>23</v>
      </c>
      <c r="D33" s="44"/>
      <c r="E33" s="45">
        <v>1200</v>
      </c>
      <c r="F33" s="46"/>
      <c r="G33" s="47"/>
      <c r="H33" s="66">
        <f t="shared" si="0"/>
        <v>331.2</v>
      </c>
      <c r="I33" s="67"/>
      <c r="J33" s="68"/>
    </row>
    <row r="34" spans="1:15" s="24" customFormat="1" ht="18" customHeight="1" x14ac:dyDescent="0.25">
      <c r="A34" s="25" t="s">
        <v>49</v>
      </c>
      <c r="B34" s="26">
        <v>96622000</v>
      </c>
      <c r="C34" s="43">
        <v>26</v>
      </c>
      <c r="D34" s="44"/>
      <c r="E34" s="45">
        <v>1200</v>
      </c>
      <c r="F34" s="46"/>
      <c r="G34" s="47"/>
      <c r="H34" s="66">
        <f t="shared" si="0"/>
        <v>374.4</v>
      </c>
      <c r="I34" s="67"/>
      <c r="J34" s="68"/>
    </row>
    <row r="35" spans="1:15" s="24" customFormat="1" ht="18" customHeight="1" x14ac:dyDescent="0.25">
      <c r="A35" s="25" t="s">
        <v>50</v>
      </c>
      <c r="B35" s="26">
        <v>96625000</v>
      </c>
      <c r="C35" s="43">
        <v>22</v>
      </c>
      <c r="D35" s="44"/>
      <c r="E35" s="45">
        <v>1200</v>
      </c>
      <c r="F35" s="46"/>
      <c r="G35" s="47"/>
      <c r="H35" s="66">
        <f t="shared" si="0"/>
        <v>316.8</v>
      </c>
      <c r="I35" s="67"/>
      <c r="J35" s="68"/>
    </row>
    <row r="36" spans="1:15" s="24" customFormat="1" ht="18" customHeight="1" x14ac:dyDescent="0.25">
      <c r="A36" s="25" t="s">
        <v>51</v>
      </c>
      <c r="B36" s="26">
        <v>96631000</v>
      </c>
      <c r="C36" s="43">
        <v>20</v>
      </c>
      <c r="D36" s="44"/>
      <c r="E36" s="45">
        <v>1200</v>
      </c>
      <c r="F36" s="46"/>
      <c r="G36" s="47"/>
      <c r="H36" s="66">
        <f t="shared" si="0"/>
        <v>288</v>
      </c>
      <c r="I36" s="67"/>
      <c r="J36" s="68"/>
    </row>
    <row r="37" spans="1:15" s="24" customFormat="1" ht="18" customHeight="1" x14ac:dyDescent="0.25">
      <c r="A37" s="25" t="s">
        <v>52</v>
      </c>
      <c r="B37" s="26">
        <v>96691000</v>
      </c>
      <c r="C37" s="43">
        <v>6</v>
      </c>
      <c r="D37" s="44"/>
      <c r="E37" s="45">
        <v>1200</v>
      </c>
      <c r="F37" s="46"/>
      <c r="G37" s="47"/>
      <c r="H37" s="66">
        <f t="shared" si="0"/>
        <v>86.4</v>
      </c>
      <c r="I37" s="67"/>
      <c r="J37" s="68"/>
    </row>
    <row r="38" spans="1:15" s="24" customFormat="1" ht="18" customHeight="1" x14ac:dyDescent="0.25">
      <c r="A38" s="25" t="s">
        <v>53</v>
      </c>
      <c r="B38" s="26">
        <v>96628000</v>
      </c>
      <c r="C38" s="43">
        <v>18</v>
      </c>
      <c r="D38" s="44"/>
      <c r="E38" s="45">
        <v>1200</v>
      </c>
      <c r="F38" s="46"/>
      <c r="G38" s="47"/>
      <c r="H38" s="66">
        <f t="shared" si="0"/>
        <v>259.2</v>
      </c>
      <c r="I38" s="67"/>
      <c r="J38" s="68"/>
    </row>
    <row r="39" spans="1:15" s="24" customFormat="1" ht="18" customHeight="1" x14ac:dyDescent="0.25">
      <c r="A39" s="25" t="s">
        <v>54</v>
      </c>
      <c r="B39" s="26">
        <v>96640000</v>
      </c>
      <c r="C39" s="43">
        <v>24</v>
      </c>
      <c r="D39" s="44"/>
      <c r="E39" s="45">
        <v>1200</v>
      </c>
      <c r="F39" s="46"/>
      <c r="G39" s="47"/>
      <c r="H39" s="66">
        <f t="shared" si="0"/>
        <v>345.6</v>
      </c>
      <c r="I39" s="67"/>
      <c r="J39" s="68"/>
    </row>
    <row r="40" spans="1:15" s="30" customFormat="1" ht="18" customHeight="1" x14ac:dyDescent="0.2">
      <c r="A40" s="28" t="s">
        <v>55</v>
      </c>
      <c r="B40" s="29"/>
      <c r="C40" s="37">
        <f>SUM(C29:C39)</f>
        <v>246</v>
      </c>
      <c r="D40" s="38"/>
      <c r="E40" s="39"/>
      <c r="F40" s="39"/>
      <c r="G40" s="39"/>
      <c r="H40" s="40">
        <f>SUM(H29:H39)</f>
        <v>3542.4</v>
      </c>
      <c r="I40" s="41"/>
      <c r="J40" s="42"/>
    </row>
    <row r="41" spans="1:15" s="31" customFormat="1" ht="1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N41" s="32"/>
      <c r="O41" s="33"/>
    </row>
    <row r="42" spans="1:15" s="35" customFormat="1" ht="15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5" s="35" customFormat="1" ht="32.25" customHeight="1" x14ac:dyDescent="0.2">
      <c r="A43" s="19" t="s">
        <v>61</v>
      </c>
      <c r="B43" s="19"/>
      <c r="C43" s="19"/>
      <c r="D43" s="19"/>
      <c r="E43" s="19"/>
      <c r="F43" s="20"/>
      <c r="G43" s="20"/>
      <c r="H43" s="20"/>
      <c r="I43" s="21"/>
      <c r="J43" s="19"/>
    </row>
    <row r="44" spans="1:15" ht="24.75" customHeight="1" x14ac:dyDescent="0.2">
      <c r="A44" s="55" t="s">
        <v>38</v>
      </c>
      <c r="B44" s="55" t="s">
        <v>39</v>
      </c>
      <c r="C44" s="55" t="s">
        <v>40</v>
      </c>
      <c r="D44" s="55"/>
      <c r="E44" s="55"/>
      <c r="F44" s="55"/>
      <c r="G44" s="55"/>
      <c r="H44" s="56" t="s">
        <v>56</v>
      </c>
      <c r="I44" s="57"/>
      <c r="J44" s="58"/>
    </row>
    <row r="45" spans="1:15" ht="46.5" customHeight="1" x14ac:dyDescent="0.2">
      <c r="A45" s="55"/>
      <c r="B45" s="55"/>
      <c r="C45" s="62" t="s">
        <v>42</v>
      </c>
      <c r="D45" s="62"/>
      <c r="E45" s="63" t="s">
        <v>43</v>
      </c>
      <c r="F45" s="64"/>
      <c r="G45" s="65"/>
      <c r="H45" s="59"/>
      <c r="I45" s="60"/>
      <c r="J45" s="61"/>
    </row>
    <row r="46" spans="1:15" x14ac:dyDescent="0.2">
      <c r="A46" s="23">
        <v>1</v>
      </c>
      <c r="B46" s="23">
        <v>2</v>
      </c>
      <c r="C46" s="51">
        <v>3</v>
      </c>
      <c r="D46" s="52"/>
      <c r="E46" s="51">
        <v>4</v>
      </c>
      <c r="F46" s="75"/>
      <c r="G46" s="52"/>
      <c r="H46" s="53">
        <v>5</v>
      </c>
      <c r="I46" s="53"/>
      <c r="J46" s="53"/>
    </row>
    <row r="47" spans="1:15" ht="30" x14ac:dyDescent="0.25">
      <c r="A47" s="25" t="s">
        <v>44</v>
      </c>
      <c r="B47" s="26">
        <v>96602000</v>
      </c>
      <c r="C47" s="43">
        <v>12</v>
      </c>
      <c r="D47" s="44"/>
      <c r="E47" s="45">
        <v>1200</v>
      </c>
      <c r="F47" s="46"/>
      <c r="G47" s="47"/>
      <c r="H47" s="48">
        <f t="shared" ref="H47:H57" si="1">C47*E47*12/1000</f>
        <v>172.8</v>
      </c>
      <c r="I47" s="49"/>
      <c r="J47" s="50"/>
    </row>
    <row r="48" spans="1:15" ht="15.75" x14ac:dyDescent="0.25">
      <c r="A48" s="27" t="s">
        <v>45</v>
      </c>
      <c r="B48" s="26">
        <v>96604000</v>
      </c>
      <c r="C48" s="43">
        <v>29</v>
      </c>
      <c r="D48" s="44"/>
      <c r="E48" s="45">
        <v>1200</v>
      </c>
      <c r="F48" s="46"/>
      <c r="G48" s="47"/>
      <c r="H48" s="48">
        <f t="shared" si="1"/>
        <v>417.6</v>
      </c>
      <c r="I48" s="49"/>
      <c r="J48" s="50"/>
    </row>
    <row r="49" spans="1:10" ht="15.75" x14ac:dyDescent="0.25">
      <c r="A49" s="25" t="s">
        <v>46</v>
      </c>
      <c r="B49" s="26">
        <v>96607000</v>
      </c>
      <c r="C49" s="43">
        <v>59</v>
      </c>
      <c r="D49" s="44"/>
      <c r="E49" s="45">
        <v>1200</v>
      </c>
      <c r="F49" s="46"/>
      <c r="G49" s="47"/>
      <c r="H49" s="48">
        <f t="shared" si="1"/>
        <v>849.6</v>
      </c>
      <c r="I49" s="49"/>
      <c r="J49" s="50"/>
    </row>
    <row r="50" spans="1:10" ht="15.75" x14ac:dyDescent="0.25">
      <c r="A50" s="25" t="s">
        <v>47</v>
      </c>
      <c r="B50" s="26">
        <v>96611000</v>
      </c>
      <c r="C50" s="43">
        <v>7</v>
      </c>
      <c r="D50" s="44"/>
      <c r="E50" s="45">
        <v>1200</v>
      </c>
      <c r="F50" s="46"/>
      <c r="G50" s="47"/>
      <c r="H50" s="48">
        <f t="shared" si="1"/>
        <v>100.8</v>
      </c>
      <c r="I50" s="49"/>
      <c r="J50" s="50"/>
    </row>
    <row r="51" spans="1:10" ht="15.75" x14ac:dyDescent="0.25">
      <c r="A51" s="25" t="s">
        <v>48</v>
      </c>
      <c r="B51" s="26">
        <v>96616000</v>
      </c>
      <c r="C51" s="43">
        <v>23</v>
      </c>
      <c r="D51" s="44"/>
      <c r="E51" s="45">
        <v>1200</v>
      </c>
      <c r="F51" s="46"/>
      <c r="G51" s="47"/>
      <c r="H51" s="48">
        <f t="shared" si="1"/>
        <v>331.2</v>
      </c>
      <c r="I51" s="49"/>
      <c r="J51" s="50"/>
    </row>
    <row r="52" spans="1:10" ht="15.75" x14ac:dyDescent="0.25">
      <c r="A52" s="25" t="s">
        <v>49</v>
      </c>
      <c r="B52" s="26">
        <v>96622000</v>
      </c>
      <c r="C52" s="43">
        <v>26</v>
      </c>
      <c r="D52" s="44"/>
      <c r="E52" s="45">
        <v>1200</v>
      </c>
      <c r="F52" s="46"/>
      <c r="G52" s="47"/>
      <c r="H52" s="48">
        <f t="shared" si="1"/>
        <v>374.4</v>
      </c>
      <c r="I52" s="49"/>
      <c r="J52" s="50"/>
    </row>
    <row r="53" spans="1:10" ht="15.75" x14ac:dyDescent="0.25">
      <c r="A53" s="25" t="s">
        <v>50</v>
      </c>
      <c r="B53" s="26">
        <v>96625000</v>
      </c>
      <c r="C53" s="43">
        <v>22</v>
      </c>
      <c r="D53" s="44"/>
      <c r="E53" s="45">
        <v>1200</v>
      </c>
      <c r="F53" s="46"/>
      <c r="G53" s="47"/>
      <c r="H53" s="48">
        <f t="shared" si="1"/>
        <v>316.8</v>
      </c>
      <c r="I53" s="49"/>
      <c r="J53" s="50"/>
    </row>
    <row r="54" spans="1:10" ht="15.75" x14ac:dyDescent="0.25">
      <c r="A54" s="25" t="s">
        <v>51</v>
      </c>
      <c r="B54" s="26">
        <v>96631000</v>
      </c>
      <c r="C54" s="43">
        <v>20</v>
      </c>
      <c r="D54" s="44"/>
      <c r="E54" s="45">
        <v>1200</v>
      </c>
      <c r="F54" s="46"/>
      <c r="G54" s="47"/>
      <c r="H54" s="48">
        <f t="shared" si="1"/>
        <v>288</v>
      </c>
      <c r="I54" s="49"/>
      <c r="J54" s="50"/>
    </row>
    <row r="55" spans="1:10" ht="15.75" x14ac:dyDescent="0.25">
      <c r="A55" s="25" t="s">
        <v>52</v>
      </c>
      <c r="B55" s="26">
        <v>96691000</v>
      </c>
      <c r="C55" s="43">
        <v>6</v>
      </c>
      <c r="D55" s="44"/>
      <c r="E55" s="45">
        <v>1200</v>
      </c>
      <c r="F55" s="46"/>
      <c r="G55" s="47"/>
      <c r="H55" s="48">
        <f t="shared" si="1"/>
        <v>86.4</v>
      </c>
      <c r="I55" s="49"/>
      <c r="J55" s="50"/>
    </row>
    <row r="56" spans="1:10" ht="15.75" x14ac:dyDescent="0.25">
      <c r="A56" s="25" t="s">
        <v>53</v>
      </c>
      <c r="B56" s="26">
        <v>96628000</v>
      </c>
      <c r="C56" s="43">
        <v>18</v>
      </c>
      <c r="D56" s="44"/>
      <c r="E56" s="45">
        <v>1200</v>
      </c>
      <c r="F56" s="46"/>
      <c r="G56" s="47"/>
      <c r="H56" s="48">
        <f t="shared" si="1"/>
        <v>259.2</v>
      </c>
      <c r="I56" s="49"/>
      <c r="J56" s="50"/>
    </row>
    <row r="57" spans="1:10" ht="15.75" x14ac:dyDescent="0.25">
      <c r="A57" s="25" t="s">
        <v>54</v>
      </c>
      <c r="B57" s="26">
        <v>96640000</v>
      </c>
      <c r="C57" s="43">
        <v>24</v>
      </c>
      <c r="D57" s="44"/>
      <c r="E57" s="45">
        <v>1200</v>
      </c>
      <c r="F57" s="46"/>
      <c r="G57" s="47"/>
      <c r="H57" s="48">
        <f t="shared" si="1"/>
        <v>345.6</v>
      </c>
      <c r="I57" s="49"/>
      <c r="J57" s="50"/>
    </row>
    <row r="58" spans="1:10" ht="15.75" x14ac:dyDescent="0.2">
      <c r="A58" s="29" t="s">
        <v>57</v>
      </c>
      <c r="B58" s="29"/>
      <c r="C58" s="37">
        <f>SUM(C47:C57)</f>
        <v>246</v>
      </c>
      <c r="D58" s="38"/>
      <c r="E58" s="39"/>
      <c r="F58" s="39"/>
      <c r="G58" s="39"/>
      <c r="H58" s="40">
        <f>SUM(H47:H57)</f>
        <v>3542.4</v>
      </c>
      <c r="I58" s="41"/>
      <c r="J58" s="42"/>
    </row>
    <row r="59" spans="1:10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1" spans="1:10" x14ac:dyDescent="0.2">
      <c r="A61" s="19" t="s">
        <v>63</v>
      </c>
      <c r="B61" s="19"/>
      <c r="C61" s="19"/>
      <c r="D61" s="19"/>
      <c r="E61" s="19"/>
      <c r="F61" s="20"/>
      <c r="G61" s="20"/>
      <c r="H61" s="20"/>
      <c r="I61" s="21"/>
      <c r="J61" s="19"/>
    </row>
    <row r="62" spans="1:10" ht="22.5" customHeight="1" x14ac:dyDescent="0.2">
      <c r="A62" s="55" t="s">
        <v>38</v>
      </c>
      <c r="B62" s="55" t="s">
        <v>39</v>
      </c>
      <c r="C62" s="55" t="s">
        <v>40</v>
      </c>
      <c r="D62" s="55"/>
      <c r="E62" s="55"/>
      <c r="F62" s="55"/>
      <c r="G62" s="55"/>
      <c r="H62" s="56" t="s">
        <v>56</v>
      </c>
      <c r="I62" s="57"/>
      <c r="J62" s="58"/>
    </row>
    <row r="63" spans="1:10" ht="55.5" customHeight="1" x14ac:dyDescent="0.2">
      <c r="A63" s="55"/>
      <c r="B63" s="55"/>
      <c r="C63" s="62" t="s">
        <v>42</v>
      </c>
      <c r="D63" s="62"/>
      <c r="E63" s="63" t="s">
        <v>43</v>
      </c>
      <c r="F63" s="64"/>
      <c r="G63" s="65"/>
      <c r="H63" s="59"/>
      <c r="I63" s="60"/>
      <c r="J63" s="61"/>
    </row>
    <row r="64" spans="1:10" x14ac:dyDescent="0.2">
      <c r="A64" s="23">
        <v>1</v>
      </c>
      <c r="B64" s="23">
        <v>2</v>
      </c>
      <c r="C64" s="51">
        <v>3</v>
      </c>
      <c r="D64" s="52"/>
      <c r="E64" s="51">
        <v>4</v>
      </c>
      <c r="F64" s="75"/>
      <c r="G64" s="52"/>
      <c r="H64" s="53">
        <v>5</v>
      </c>
      <c r="I64" s="53"/>
      <c r="J64" s="53"/>
    </row>
    <row r="65" spans="1:10" ht="30" x14ac:dyDescent="0.25">
      <c r="A65" s="25" t="s">
        <v>44</v>
      </c>
      <c r="B65" s="26">
        <v>96602000</v>
      </c>
      <c r="C65" s="43">
        <v>12</v>
      </c>
      <c r="D65" s="44"/>
      <c r="E65" s="45">
        <v>1200</v>
      </c>
      <c r="F65" s="46"/>
      <c r="G65" s="47"/>
      <c r="H65" s="48">
        <f t="shared" ref="H65:H75" si="2">C65*E65*12/1000</f>
        <v>172.8</v>
      </c>
      <c r="I65" s="49"/>
      <c r="J65" s="50"/>
    </row>
    <row r="66" spans="1:10" ht="15.75" x14ac:dyDescent="0.25">
      <c r="A66" s="27" t="s">
        <v>45</v>
      </c>
      <c r="B66" s="26">
        <v>96604000</v>
      </c>
      <c r="C66" s="43">
        <v>29</v>
      </c>
      <c r="D66" s="44"/>
      <c r="E66" s="45">
        <v>1200</v>
      </c>
      <c r="F66" s="46"/>
      <c r="G66" s="47"/>
      <c r="H66" s="48">
        <f t="shared" si="2"/>
        <v>417.6</v>
      </c>
      <c r="I66" s="49"/>
      <c r="J66" s="50"/>
    </row>
    <row r="67" spans="1:10" ht="15.75" x14ac:dyDescent="0.25">
      <c r="A67" s="25" t="s">
        <v>46</v>
      </c>
      <c r="B67" s="26">
        <v>96607000</v>
      </c>
      <c r="C67" s="43">
        <v>59</v>
      </c>
      <c r="D67" s="44"/>
      <c r="E67" s="45">
        <v>1200</v>
      </c>
      <c r="F67" s="46"/>
      <c r="G67" s="47"/>
      <c r="H67" s="48">
        <f t="shared" si="2"/>
        <v>849.6</v>
      </c>
      <c r="I67" s="49"/>
      <c r="J67" s="50"/>
    </row>
    <row r="68" spans="1:10" ht="15.75" x14ac:dyDescent="0.25">
      <c r="A68" s="25" t="s">
        <v>47</v>
      </c>
      <c r="B68" s="26">
        <v>96611000</v>
      </c>
      <c r="C68" s="43">
        <v>7</v>
      </c>
      <c r="D68" s="44"/>
      <c r="E68" s="45">
        <v>1200</v>
      </c>
      <c r="F68" s="46"/>
      <c r="G68" s="47"/>
      <c r="H68" s="48">
        <f t="shared" si="2"/>
        <v>100.8</v>
      </c>
      <c r="I68" s="49"/>
      <c r="J68" s="50"/>
    </row>
    <row r="69" spans="1:10" ht="15.75" x14ac:dyDescent="0.25">
      <c r="A69" s="25" t="s">
        <v>48</v>
      </c>
      <c r="B69" s="26">
        <v>96616000</v>
      </c>
      <c r="C69" s="43">
        <v>23</v>
      </c>
      <c r="D69" s="44"/>
      <c r="E69" s="45">
        <v>1200</v>
      </c>
      <c r="F69" s="46"/>
      <c r="G69" s="47"/>
      <c r="H69" s="48">
        <f t="shared" si="2"/>
        <v>331.2</v>
      </c>
      <c r="I69" s="49"/>
      <c r="J69" s="50"/>
    </row>
    <row r="70" spans="1:10" ht="15.75" x14ac:dyDescent="0.25">
      <c r="A70" s="25" t="s">
        <v>49</v>
      </c>
      <c r="B70" s="26">
        <v>96622000</v>
      </c>
      <c r="C70" s="43">
        <v>26</v>
      </c>
      <c r="D70" s="44"/>
      <c r="E70" s="45">
        <v>1200</v>
      </c>
      <c r="F70" s="46"/>
      <c r="G70" s="47"/>
      <c r="H70" s="48">
        <f t="shared" si="2"/>
        <v>374.4</v>
      </c>
      <c r="I70" s="49"/>
      <c r="J70" s="50"/>
    </row>
    <row r="71" spans="1:10" ht="15.75" x14ac:dyDescent="0.25">
      <c r="A71" s="25" t="s">
        <v>50</v>
      </c>
      <c r="B71" s="26">
        <v>96625000</v>
      </c>
      <c r="C71" s="43">
        <v>22</v>
      </c>
      <c r="D71" s="44"/>
      <c r="E71" s="45">
        <v>1200</v>
      </c>
      <c r="F71" s="46"/>
      <c r="G71" s="47"/>
      <c r="H71" s="48">
        <f t="shared" si="2"/>
        <v>316.8</v>
      </c>
      <c r="I71" s="49"/>
      <c r="J71" s="50"/>
    </row>
    <row r="72" spans="1:10" ht="15.75" x14ac:dyDescent="0.25">
      <c r="A72" s="25" t="s">
        <v>51</v>
      </c>
      <c r="B72" s="26">
        <v>96631000</v>
      </c>
      <c r="C72" s="43">
        <v>20</v>
      </c>
      <c r="D72" s="44"/>
      <c r="E72" s="45">
        <v>1200</v>
      </c>
      <c r="F72" s="46"/>
      <c r="G72" s="47"/>
      <c r="H72" s="48">
        <f t="shared" si="2"/>
        <v>288</v>
      </c>
      <c r="I72" s="49"/>
      <c r="J72" s="50"/>
    </row>
    <row r="73" spans="1:10" ht="15.75" x14ac:dyDescent="0.25">
      <c r="A73" s="25" t="s">
        <v>52</v>
      </c>
      <c r="B73" s="26">
        <v>96691000</v>
      </c>
      <c r="C73" s="43">
        <v>6</v>
      </c>
      <c r="D73" s="44"/>
      <c r="E73" s="45">
        <v>1200</v>
      </c>
      <c r="F73" s="46"/>
      <c r="G73" s="47"/>
      <c r="H73" s="48">
        <f t="shared" si="2"/>
        <v>86.4</v>
      </c>
      <c r="I73" s="49"/>
      <c r="J73" s="50"/>
    </row>
    <row r="74" spans="1:10" ht="15.75" x14ac:dyDescent="0.25">
      <c r="A74" s="25" t="s">
        <v>53</v>
      </c>
      <c r="B74" s="26">
        <v>96628000</v>
      </c>
      <c r="C74" s="43">
        <v>18</v>
      </c>
      <c r="D74" s="44"/>
      <c r="E74" s="45">
        <v>1200</v>
      </c>
      <c r="F74" s="46"/>
      <c r="G74" s="47"/>
      <c r="H74" s="48">
        <f t="shared" si="2"/>
        <v>259.2</v>
      </c>
      <c r="I74" s="49"/>
      <c r="J74" s="50"/>
    </row>
    <row r="75" spans="1:10" ht="15.75" x14ac:dyDescent="0.25">
      <c r="A75" s="25" t="s">
        <v>54</v>
      </c>
      <c r="B75" s="26">
        <v>96640000</v>
      </c>
      <c r="C75" s="43">
        <v>24</v>
      </c>
      <c r="D75" s="44"/>
      <c r="E75" s="45">
        <v>1200</v>
      </c>
      <c r="F75" s="46"/>
      <c r="G75" s="47"/>
      <c r="H75" s="48">
        <f t="shared" si="2"/>
        <v>345.6</v>
      </c>
      <c r="I75" s="49"/>
      <c r="J75" s="50"/>
    </row>
    <row r="76" spans="1:10" ht="15.75" x14ac:dyDescent="0.2">
      <c r="A76" s="29" t="s">
        <v>57</v>
      </c>
      <c r="B76" s="29"/>
      <c r="C76" s="37">
        <f>SUM(C65:C75)</f>
        <v>246</v>
      </c>
      <c r="D76" s="38"/>
      <c r="E76" s="39"/>
      <c r="F76" s="39"/>
      <c r="G76" s="39"/>
      <c r="H76" s="40">
        <f>SUM(H65:H75)</f>
        <v>3542.4</v>
      </c>
      <c r="I76" s="41"/>
      <c r="J76" s="42"/>
    </row>
  </sheetData>
  <mergeCells count="150">
    <mergeCell ref="A1:J1"/>
    <mergeCell ref="A3:J3"/>
    <mergeCell ref="A5:H5"/>
    <mergeCell ref="I7:J7"/>
    <mergeCell ref="A8:G8"/>
    <mergeCell ref="C13:G13"/>
    <mergeCell ref="E28:G28"/>
    <mergeCell ref="E46:G46"/>
    <mergeCell ref="E64:G64"/>
    <mergeCell ref="A26:A27"/>
    <mergeCell ref="B26:B27"/>
    <mergeCell ref="C26:G26"/>
    <mergeCell ref="H26:J27"/>
    <mergeCell ref="C27:D27"/>
    <mergeCell ref="E27:G27"/>
    <mergeCell ref="B14:G14"/>
    <mergeCell ref="D16:D17"/>
    <mergeCell ref="I19:J19"/>
    <mergeCell ref="B20:G20"/>
    <mergeCell ref="C21:F21"/>
    <mergeCell ref="B23:C23"/>
    <mergeCell ref="D23:J23"/>
    <mergeCell ref="C32:D32"/>
    <mergeCell ref="E32:G32"/>
    <mergeCell ref="H32:J32"/>
    <mergeCell ref="C31:D31"/>
    <mergeCell ref="E31:G31"/>
    <mergeCell ref="H31:J31"/>
    <mergeCell ref="C28:D28"/>
    <mergeCell ref="H28:J28"/>
    <mergeCell ref="C29:D29"/>
    <mergeCell ref="E29:G29"/>
    <mergeCell ref="H29:J29"/>
    <mergeCell ref="C30:D30"/>
    <mergeCell ref="E30:G30"/>
    <mergeCell ref="H30:J30"/>
    <mergeCell ref="C35:D35"/>
    <mergeCell ref="E35:G35"/>
    <mergeCell ref="H35:J35"/>
    <mergeCell ref="C36:D36"/>
    <mergeCell ref="E36:G36"/>
    <mergeCell ref="H36:J36"/>
    <mergeCell ref="C33:D33"/>
    <mergeCell ref="E33:G33"/>
    <mergeCell ref="H33:J33"/>
    <mergeCell ref="C34:D34"/>
    <mergeCell ref="E34:G34"/>
    <mergeCell ref="H34:J34"/>
    <mergeCell ref="C39:D39"/>
    <mergeCell ref="E39:G39"/>
    <mergeCell ref="H39:J39"/>
    <mergeCell ref="C37:D37"/>
    <mergeCell ref="E37:G37"/>
    <mergeCell ref="H37:J37"/>
    <mergeCell ref="C38:D38"/>
    <mergeCell ref="E38:G38"/>
    <mergeCell ref="H38:J38"/>
    <mergeCell ref="E45:G45"/>
    <mergeCell ref="C46:D46"/>
    <mergeCell ref="H46:J46"/>
    <mergeCell ref="C47:D47"/>
    <mergeCell ref="E47:G47"/>
    <mergeCell ref="H47:J47"/>
    <mergeCell ref="C40:D40"/>
    <mergeCell ref="E40:G40"/>
    <mergeCell ref="H40:J40"/>
    <mergeCell ref="A41:J41"/>
    <mergeCell ref="A44:A45"/>
    <mergeCell ref="B44:B45"/>
    <mergeCell ref="C44:G44"/>
    <mergeCell ref="H44:J45"/>
    <mergeCell ref="C45:D45"/>
    <mergeCell ref="C51:D51"/>
    <mergeCell ref="E51:G51"/>
    <mergeCell ref="H51:J51"/>
    <mergeCell ref="C50:D50"/>
    <mergeCell ref="E50:G50"/>
    <mergeCell ref="H50:J50"/>
    <mergeCell ref="C48:D48"/>
    <mergeCell ref="E48:G48"/>
    <mergeCell ref="H48:J48"/>
    <mergeCell ref="C49:D49"/>
    <mergeCell ref="E49:G49"/>
    <mergeCell ref="H49:J49"/>
    <mergeCell ref="C54:D54"/>
    <mergeCell ref="E54:G54"/>
    <mergeCell ref="H54:J54"/>
    <mergeCell ref="C52:D52"/>
    <mergeCell ref="E52:G52"/>
    <mergeCell ref="H52:J52"/>
    <mergeCell ref="C53:D53"/>
    <mergeCell ref="E53:G53"/>
    <mergeCell ref="H53:J53"/>
    <mergeCell ref="C56:D56"/>
    <mergeCell ref="E56:G56"/>
    <mergeCell ref="H56:J56"/>
    <mergeCell ref="C57:D57"/>
    <mergeCell ref="E57:G57"/>
    <mergeCell ref="H57:J57"/>
    <mergeCell ref="C55:D55"/>
    <mergeCell ref="E55:G55"/>
    <mergeCell ref="H55:J55"/>
    <mergeCell ref="A59:J59"/>
    <mergeCell ref="A62:A63"/>
    <mergeCell ref="B62:B63"/>
    <mergeCell ref="C62:G62"/>
    <mergeCell ref="H62:J63"/>
    <mergeCell ref="C63:D63"/>
    <mergeCell ref="E63:G63"/>
    <mergeCell ref="C58:D58"/>
    <mergeCell ref="E58:G58"/>
    <mergeCell ref="H58:J58"/>
    <mergeCell ref="C68:D68"/>
    <mergeCell ref="E68:G68"/>
    <mergeCell ref="H68:J68"/>
    <mergeCell ref="C67:D67"/>
    <mergeCell ref="E67:G67"/>
    <mergeCell ref="H67:J67"/>
    <mergeCell ref="C64:D64"/>
    <mergeCell ref="H64:J64"/>
    <mergeCell ref="C65:D65"/>
    <mergeCell ref="E65:G65"/>
    <mergeCell ref="H65:J65"/>
    <mergeCell ref="C66:D66"/>
    <mergeCell ref="E66:G66"/>
    <mergeCell ref="H66:J66"/>
    <mergeCell ref="C71:D71"/>
    <mergeCell ref="E71:G71"/>
    <mergeCell ref="H71:J71"/>
    <mergeCell ref="C72:D72"/>
    <mergeCell ref="E72:G72"/>
    <mergeCell ref="H72:J72"/>
    <mergeCell ref="C69:D69"/>
    <mergeCell ref="E69:G69"/>
    <mergeCell ref="H69:J69"/>
    <mergeCell ref="C70:D70"/>
    <mergeCell ref="E70:G70"/>
    <mergeCell ref="H70:J70"/>
    <mergeCell ref="C76:D76"/>
    <mergeCell ref="E76:G76"/>
    <mergeCell ref="H76:J76"/>
    <mergeCell ref="C75:D75"/>
    <mergeCell ref="E75:G75"/>
    <mergeCell ref="H75:J75"/>
    <mergeCell ref="C73:D73"/>
    <mergeCell ref="E73:G73"/>
    <mergeCell ref="H73:J73"/>
    <mergeCell ref="C74:D74"/>
    <mergeCell ref="E74:G74"/>
    <mergeCell ref="H74:J74"/>
  </mergeCells>
  <pageMargins left="0.7" right="0.7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Льготы ЖКУ</vt:lpstr>
      <vt:lpstr>'Льготы ЖКУ'!Область_печати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Турко Акзурович Джабаев</dc:creator>
  <cp:lastModifiedBy>Саидов Адлан Альвиевич</cp:lastModifiedBy>
  <dcterms:created xsi:type="dcterms:W3CDTF">2021-10-22T15:35:20Z</dcterms:created>
  <dcterms:modified xsi:type="dcterms:W3CDTF">2023-10-29T11:04:55Z</dcterms:modified>
</cp:coreProperties>
</file>