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8_{46D1757C-B511-4B26-A934-DC1031533AC1}" xr6:coauthVersionLast="47" xr6:coauthVersionMax="47" xr10:uidLastSave="{00000000-0000-0000-0000-000000000000}"/>
  <bookViews>
    <workbookView xWindow="1455" yWindow="3285" windowWidth="18855" windowHeight="11100" tabRatio="604" xr2:uid="{00000000-000D-0000-FFFF-FFFF00000000}"/>
  </bookViews>
  <sheets>
    <sheet name="Лист1" sheetId="1" r:id="rId1"/>
  </sheets>
  <definedNames>
    <definedName name="_xlnm._FilterDatabase" localSheetId="0" hidden="1">Лист1!$A$15:$S$350</definedName>
    <definedName name="_xlnm.Print_Area" localSheetId="0">Лист1!$A$1:$P$358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2" i="1" l="1"/>
  <c r="M72" i="1"/>
  <c r="N72" i="1"/>
  <c r="O72" i="1"/>
  <c r="P72" i="1"/>
  <c r="K72" i="1"/>
  <c r="M14" i="1" l="1"/>
  <c r="L14" i="1" l="1"/>
  <c r="O14" i="1" l="1"/>
  <c r="P14" i="1"/>
  <c r="N14" i="1"/>
  <c r="B295" i="1" l="1"/>
  <c r="B183" i="1"/>
  <c r="C183" i="1"/>
  <c r="A183" i="1" l="1"/>
  <c r="K14" i="1" l="1"/>
  <c r="K13" i="1" l="1"/>
  <c r="K12" i="1" s="1"/>
  <c r="L13" i="1"/>
  <c r="L12" i="1" s="1"/>
  <c r="M13" i="1"/>
  <c r="M12" i="1" s="1"/>
  <c r="B293" i="1" l="1"/>
  <c r="C293" i="1"/>
  <c r="A293" i="1"/>
  <c r="N13" i="1" l="1"/>
  <c r="N12" i="1" s="1"/>
  <c r="P13" i="1"/>
  <c r="P12" i="1" s="1"/>
  <c r="O13" i="1"/>
  <c r="O12" i="1" s="1"/>
</calcChain>
</file>

<file path=xl/sharedStrings.xml><?xml version="1.0" encoding="utf-8"?>
<sst xmlns="http://schemas.openxmlformats.org/spreadsheetml/2006/main" count="1213" uniqueCount="486">
  <si>
    <t>1 01 01012 02 0000 110</t>
  </si>
  <si>
    <t>1 01 01014 02 0000 110</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</si>
  <si>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</si>
  <si>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</si>
  <si>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</si>
  <si>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</si>
  <si>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</si>
  <si>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</si>
  <si>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1 06 02010 02 0000 110</t>
  </si>
  <si>
    <t>Налог на имущество организаций по имуществу, не входящему в Единую систему газоснабжения</t>
  </si>
  <si>
    <t>1 06 02020 02 0000 110</t>
  </si>
  <si>
    <t>Налог на имущество организаций по имуществу, входящему в Единую систему газоснабжения</t>
  </si>
  <si>
    <t>1 06 04011 02 0000 110</t>
  </si>
  <si>
    <t>Транспортный налог с организаций</t>
  </si>
  <si>
    <t>1 06 04012 02 0000 110</t>
  </si>
  <si>
    <t>Транспортный налог с физических лиц</t>
  </si>
  <si>
    <t>1 07 01020 01 0000 110</t>
  </si>
  <si>
    <t>Налог на добычу общераспространенных полезных ископаемых</t>
  </si>
  <si>
    <t>1 07 01030 01 0000 110</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</si>
  <si>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</si>
  <si>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</si>
  <si>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1 08 07020 01 0000 110</t>
  </si>
  <si>
    <t>Государственная пошлина за государственную регистрацию прав, ограничений (обременений) прав на недвижимое имущество и сделок с ним</t>
  </si>
  <si>
    <t>1 08 07082 01 0000 110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</si>
  <si>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</si>
  <si>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034</t>
  </si>
  <si>
    <t>1 08 07110 01 0000 110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</si>
  <si>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</si>
  <si>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</si>
  <si>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</si>
  <si>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1 08 07142 01 0000 110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</si>
  <si>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</si>
  <si>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044</t>
  </si>
  <si>
    <t>1 08 07300 01 0000 110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</si>
  <si>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</si>
  <si>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1 08 07340 01 0000 110</t>
  </si>
  <si>
    <t>Государственная пошлина за выдачу свидетельства о государственной аккредитации региональной спортивной федерации</t>
  </si>
  <si>
    <t>1 08 07380 01 0000 110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</si>
  <si>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</si>
  <si>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1 08 07390 01 0000 110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</si>
  <si>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</si>
  <si>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065</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</si>
  <si>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</si>
  <si>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1 11 03020 02 0000 120</t>
  </si>
  <si>
    <t>1 11 05022 02 0000 120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</si>
  <si>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</si>
  <si>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1 11 05032 02 0000 120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</si>
  <si>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</si>
  <si>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1 11 05072 02 0000 120</t>
  </si>
  <si>
    <t>Доходы от сдачи в аренду имущества, составляющего казну субъекта Российской Федерации (за исключением земельных участков)</t>
  </si>
  <si>
    <t>1 11 07012 02 0000 120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</si>
  <si>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</si>
  <si>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1 12 02030 01 0000 120</t>
  </si>
  <si>
    <t>Регулярные платежи за пользование недрами при пользовании недрами на территории Российской Федерации</t>
  </si>
  <si>
    <t>1 12 02052 01 0000 120</t>
  </si>
  <si>
    <t>1 12 02102 02 0000 120</t>
  </si>
  <si>
    <t>Сборы за участие в конкурсе (аукционе) на право пользования участками недр местного значения</t>
  </si>
  <si>
    <t>1 12 04013 02 0000 120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</si>
  <si>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</si>
  <si>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1 12 04014 02 0000 120</t>
  </si>
  <si>
    <t>1 12 04015 02 0000 120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</si>
  <si>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</si>
  <si>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036</t>
  </si>
  <si>
    <t>075</t>
  </si>
  <si>
    <t>Прочие доходы от оказания платных услуг (работ) получателями средств бюджетов субъектов Российской Федерации</t>
  </si>
  <si>
    <t>Прочие доходы от компенсации затрат бюджетов субъектов Российской Федерации</t>
  </si>
  <si>
    <t>200</t>
  </si>
  <si>
    <t>207</t>
  </si>
  <si>
    <t>300</t>
  </si>
  <si>
    <t>312</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</si>
  <si>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</si>
  <si>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</si>
  <si>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1 14 06022 02 0000 430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</si>
  <si>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</si>
  <si>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1 15 07020 01 0000 140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</si>
  <si>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</si>
  <si>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232</t>
  </si>
  <si>
    <t>096</t>
  </si>
  <si>
    <t>1 17 01020 02 0000 180</t>
  </si>
  <si>
    <t>Невыясненные поступления, зачисляемые в бюджеты субъектов Российской Федерации</t>
  </si>
  <si>
    <t>Прочие неналоговые доходы бюджетов субъектов Российской Федерации</t>
  </si>
  <si>
    <t>1 17 05020 02 0000 180</t>
  </si>
  <si>
    <t>1 03 02142 01 0000 110</t>
  </si>
  <si>
    <t>1 13 01992 02 0000 130</t>
  </si>
  <si>
    <t>1 13 02992 02 0000 130</t>
  </si>
  <si>
    <t>Министерство Чеченской Республики по физической культуре, спорту и туризму</t>
  </si>
  <si>
    <t>Министерство Чеченской Республики по физической культуре и спорту</t>
  </si>
  <si>
    <t>Служба государственного жилищного надзора Чеченской Республики</t>
  </si>
  <si>
    <t>Министерство строительства и жилищно-коммунального хозяйства Чеченской Республики</t>
  </si>
  <si>
    <t>Код главного администратора доходов республиканского бюджета</t>
  </si>
  <si>
    <t>Наименование главного администратора доходов бюджета</t>
  </si>
  <si>
    <t>Код классификации доходов бюджета</t>
  </si>
  <si>
    <t>Наименование классификации доходов бюджета</t>
  </si>
  <si>
    <t>Министерство промышленности и энергетики Чеченской Республики</t>
  </si>
  <si>
    <t>Министерство образования и науки Чеченской Республики</t>
  </si>
  <si>
    <t>Министерство природных ресурсов и охраны окружающей среды Чеченской Республики</t>
  </si>
  <si>
    <t>Министерство финансов Чеченской Республики</t>
  </si>
  <si>
    <t>Министерство здравоохранения Чеченской Республики</t>
  </si>
  <si>
    <t>Министерство сельского хозяйства Чеченской Республики</t>
  </si>
  <si>
    <t>Министерство труда, занятости и  социального развития Чеченской Республики</t>
  </si>
  <si>
    <t>Министерство автомобильных дорог Чеченской Республики</t>
  </si>
  <si>
    <t>Министерство внутренних дел по Чеченской Республике</t>
  </si>
  <si>
    <t>Управление Федеральной налоговой службы по Чеченской Республике</t>
  </si>
  <si>
    <t>Государственная инспекция по надзору за техническим состоянием самоходных машин и других видов техники (Гостехнадзор) Чеченской Республики</t>
  </si>
  <si>
    <t>Финансовый орган</t>
  </si>
  <si>
    <t>Наименование публично-правового образования</t>
  </si>
  <si>
    <t>Единица измерения</t>
  </si>
  <si>
    <t>Чеченская Республика</t>
  </si>
  <si>
    <t>тысяч рублей</t>
  </si>
  <si>
    <t>Исполнитель</t>
  </si>
  <si>
    <t>должность</t>
  </si>
  <si>
    <t>подпись</t>
  </si>
  <si>
    <t>Прогноз доходов бюджета</t>
  </si>
  <si>
    <t>расшифровка подписи</t>
  </si>
  <si>
    <t>Заместитель министра финансов Чеченской Республики</t>
  </si>
  <si>
    <t>Директор департамента доходов налоговой политики и государственного долга Министерства финансов Чеченской Республики</t>
  </si>
  <si>
    <t>У.А. Давлетбиев</t>
  </si>
  <si>
    <t>01</t>
  </si>
  <si>
    <t>01012</t>
  </si>
  <si>
    <t>02010</t>
  </si>
  <si>
    <t>02020</t>
  </si>
  <si>
    <t>02030</t>
  </si>
  <si>
    <t>02040</t>
  </si>
  <si>
    <t>02</t>
  </si>
  <si>
    <t>0000</t>
  </si>
  <si>
    <t>03</t>
  </si>
  <si>
    <t>06</t>
  </si>
  <si>
    <t>07</t>
  </si>
  <si>
    <t>08</t>
  </si>
  <si>
    <t>01014</t>
  </si>
  <si>
    <t>04011</t>
  </si>
  <si>
    <t>04012</t>
  </si>
  <si>
    <t>01020</t>
  </si>
  <si>
    <t>01030</t>
  </si>
  <si>
    <t>06000</t>
  </si>
  <si>
    <t>07010</t>
  </si>
  <si>
    <t>07020</t>
  </si>
  <si>
    <t>07082</t>
  </si>
  <si>
    <t>07100</t>
  </si>
  <si>
    <t>07110</t>
  </si>
  <si>
    <t>07141</t>
  </si>
  <si>
    <t>07142</t>
  </si>
  <si>
    <t>07300</t>
  </si>
  <si>
    <t>07340</t>
  </si>
  <si>
    <t>07380</t>
  </si>
  <si>
    <t>07390</t>
  </si>
  <si>
    <t>04010</t>
  </si>
  <si>
    <t>03020</t>
  </si>
  <si>
    <t>05022</t>
  </si>
  <si>
    <t>05032</t>
  </si>
  <si>
    <t>05072</t>
  </si>
  <si>
    <t>07012</t>
  </si>
  <si>
    <t>02052</t>
  </si>
  <si>
    <t>02102</t>
  </si>
  <si>
    <t>04013</t>
  </si>
  <si>
    <t>04014</t>
  </si>
  <si>
    <t>04015</t>
  </si>
  <si>
    <t>01992</t>
  </si>
  <si>
    <t>02992</t>
  </si>
  <si>
    <t>02022</t>
  </si>
  <si>
    <t>02023</t>
  </si>
  <si>
    <t>06022</t>
  </si>
  <si>
    <t>05020</t>
  </si>
  <si>
    <t>группа доходов</t>
  </si>
  <si>
    <t>подгруппа доходов</t>
  </si>
  <si>
    <t>статья доходов</t>
  </si>
  <si>
    <t>подстатья доходов</t>
  </si>
  <si>
    <t>элемент доходов бюджетов</t>
  </si>
  <si>
    <t>аналитическая группа подвида доходов бюджетов</t>
  </si>
  <si>
    <t>Код подвида доходов бюджетов</t>
  </si>
  <si>
    <t xml:space="preserve">Руководитель (уполномоченное лицо) </t>
  </si>
  <si>
    <t>НАЛОГОВЫЕ И НЕНАЛОГОВЫЕ ДОХОДЫ</t>
  </si>
  <si>
    <t>НАЛОГОВЫЕ ДОХОДЫ</t>
  </si>
  <si>
    <t>НЕНАЛОГОВЫЕ ДОХОДЫ</t>
  </si>
  <si>
    <t>Реестр источников доходов бюджета Чеченской Республики</t>
  </si>
  <si>
    <t>02142</t>
  </si>
  <si>
    <t>02143</t>
  </si>
  <si>
    <t>02231</t>
  </si>
  <si>
    <t>02241</t>
  </si>
  <si>
    <t>02251</t>
  </si>
  <si>
    <t>02261</t>
  </si>
  <si>
    <t>Федеральная служба по надзору в сфере связи, информационных технологий и массовых коммуникаций</t>
  </si>
  <si>
    <t>140</t>
  </si>
  <si>
    <t>1 03 02231 01 0000 110</t>
  </si>
  <si>
    <t>1 03 02241 01 0000 110</t>
  </si>
  <si>
    <t>1 03 02251 01 0000 110</t>
  </si>
  <si>
    <t>1 03 02261 01 0000 110</t>
  </si>
  <si>
    <t>1 03 02143 01 0000 110</t>
  </si>
  <si>
    <t>042</t>
  </si>
  <si>
    <t>Министерство Чеченской Республики по туризму</t>
  </si>
  <si>
    <t>1 03 02232 01 0000 110</t>
  </si>
  <si>
    <t>1 03 02242 01 0000 110</t>
  </si>
  <si>
    <t>1 03 02252 01 0000 110</t>
  </si>
  <si>
    <t>1 03 02262 01 0000 110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</si>
  <si>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РФ (казенным учреждением субъекта РФ)</t>
  </si>
  <si>
    <t>1 03 02190 01 0000 110</t>
  </si>
  <si>
    <t>1 03 02200 01 0000 110</t>
  </si>
  <si>
    <t>1 03 02210 01 0000 110</t>
  </si>
  <si>
    <t>1 03 02220 01 0 000 110</t>
  </si>
  <si>
    <t>1 13 01410 01 0000 130</t>
  </si>
  <si>
    <t>Плата за предоставление государственными органами субъектов РФ, казенными учреждениями субъектов РФ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</si>
  <si>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038</t>
  </si>
  <si>
    <t>02190</t>
  </si>
  <si>
    <t>02200</t>
  </si>
  <si>
    <t>02210</t>
  </si>
  <si>
    <t>02232</t>
  </si>
  <si>
    <t>02242</t>
  </si>
  <si>
    <t>02252</t>
  </si>
  <si>
    <t>02262</t>
  </si>
  <si>
    <t>01410</t>
  </si>
  <si>
    <t>106</t>
  </si>
  <si>
    <t>1</t>
  </si>
  <si>
    <t>180</t>
  </si>
  <si>
    <t>187</t>
  </si>
  <si>
    <t>188</t>
  </si>
  <si>
    <t>161</t>
  </si>
  <si>
    <t>182</t>
  </si>
  <si>
    <t>415</t>
  </si>
  <si>
    <t xml:space="preserve"> 1 16 10128 01 0002 140</t>
  </si>
  <si>
    <t xml:space="preserve"> 1 16 10122 01 0001 140</t>
  </si>
  <si>
    <t xml:space="preserve"> 1 16 10122 01 0002 140</t>
  </si>
  <si>
    <t xml:space="preserve"> 1 16 07010 02 0000 140</t>
  </si>
  <si>
    <t>16</t>
  </si>
  <si>
    <t>01082</t>
  </si>
  <si>
    <t>01092</t>
  </si>
  <si>
    <t>01121</t>
  </si>
  <si>
    <t>0001</t>
  </si>
  <si>
    <t>0002</t>
  </si>
  <si>
    <t>01122</t>
  </si>
  <si>
    <t>9000</t>
  </si>
  <si>
    <t>01123</t>
  </si>
  <si>
    <t>01142</t>
  </si>
  <si>
    <t>01192</t>
  </si>
  <si>
    <t>10122</t>
  </si>
  <si>
    <t>10128</t>
  </si>
  <si>
    <t>17</t>
  </si>
  <si>
    <t>02220</t>
  </si>
  <si>
    <t>02080</t>
  </si>
  <si>
    <t>1 01 02080 01 0000 110</t>
  </si>
  <si>
    <t>01072</t>
  </si>
  <si>
    <t>0293</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</si>
  <si>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</si>
  <si>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</si>
  <si>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07040</t>
  </si>
  <si>
    <t>10022</t>
  </si>
  <si>
    <t>1 07 04010 01 0000 110</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</si>
  <si>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</si>
  <si>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</si>
  <si>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t>
  </si>
  <si>
    <t>Федеральной служба государственной регистрации, кадастра и  картографии по Чеченской Республике</t>
  </si>
  <si>
    <t>Государственный комитет цен и тарифов Чеченской Республики</t>
  </si>
  <si>
    <t>Федеральная антимонопольная служба</t>
  </si>
  <si>
    <t>Федеральная служба войск национальной грардии Российской Федерации</t>
  </si>
  <si>
    <t>Министерство обороны Российской Федерации</t>
  </si>
  <si>
    <t>Служба обеспечения деятельности мировых судей Чеченской Республики</t>
  </si>
  <si>
    <t>Генеральная прокуратура</t>
  </si>
  <si>
    <t xml:space="preserve"> 1 16 10022 02 0000 140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</si>
  <si>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</si>
  <si>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</si>
  <si>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1 05 06000 01 0000 110</t>
  </si>
  <si>
    <t>НАЛОГ НА ПРОФЕССИОНАЛЬНЫЙ ДОХОД</t>
  </si>
  <si>
    <t>09</t>
  </si>
  <si>
    <t xml:space="preserve"> 1 08 07100 01 8034 110</t>
  </si>
  <si>
    <t>1 08 07100 01 8035 110</t>
  </si>
  <si>
    <t>0028</t>
  </si>
  <si>
    <t>0031</t>
  </si>
  <si>
    <t>0032</t>
  </si>
  <si>
    <t>0037</t>
  </si>
  <si>
    <t xml:space="preserve"> 1 16 01082 01 0031 140</t>
  </si>
  <si>
    <t xml:space="preserve"> 1 16 01082 01 0032 140</t>
  </si>
  <si>
    <t xml:space="preserve"> 1 16 01082 01 0037 140</t>
  </si>
  <si>
    <t xml:space="preserve"> 1 16 01092 01 0003 140</t>
  </si>
  <si>
    <t xml:space="preserve"> 1 16 01121 01 0001 140</t>
  </si>
  <si>
    <t>1 16 01121 01 0001 140</t>
  </si>
  <si>
    <t>0007</t>
  </si>
  <si>
    <t xml:space="preserve"> 1 16 01122 01 9000 140</t>
  </si>
  <si>
    <t xml:space="preserve"> 1 16 01123 01 0001 140</t>
  </si>
  <si>
    <t xml:space="preserve"> 1 16 01142 01 9000 140</t>
  </si>
  <si>
    <t>1 16 02010 02 9000 140</t>
  </si>
  <si>
    <t xml:space="preserve"> 1 16 10057 02 0000 140</t>
  </si>
  <si>
    <t>10057</t>
  </si>
  <si>
    <t>05</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</si>
  <si>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 иные штрафы)</t>
  </si>
  <si>
    <t>116 02010 02 0000 140</t>
  </si>
  <si>
    <t xml:space="preserve"> 1 16 01072 01 0011 140</t>
  </si>
  <si>
    <t>1 16 01072 01 0233 140</t>
  </si>
  <si>
    <t>1 16 01072 01 0293 140</t>
  </si>
  <si>
    <t>1 16 01072 01 9000 140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</si>
  <si>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осуществления предпринимательской деятельности по управлению многоквартирными домами)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</si>
  <si>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</si>
  <si>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санитарной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</si>
  <si>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пожарной безопасности в лесах)</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</si>
  <si>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</si>
  <si>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</si>
  <si>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 xml:space="preserve">1 </t>
  </si>
  <si>
    <t>Управление федеральной службы по надзору в сфере транспорта</t>
  </si>
  <si>
    <t>Разовые платежи за пользование недрами при наступлении определенных событий, оговоренных в лицензии, при пользовании недрами на территории РФ по участкам недр местного значения</t>
  </si>
  <si>
    <t>1 12 02012 01 0000 120</t>
  </si>
  <si>
    <t>02012</t>
  </si>
  <si>
    <t xml:space="preserve"> 116 01192 01 0022 140</t>
  </si>
  <si>
    <t>04020</t>
  </si>
  <si>
    <t>ДОХОДЫ БЮДЖЕТА</t>
  </si>
  <si>
    <t>Х-А.Х. Эскирханов</t>
  </si>
  <si>
    <t xml:space="preserve"> 1 01 01 016 02 0000 110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</si>
  <si>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</si>
  <si>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</si>
  <si>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1 05 01011 01 0000 110</t>
  </si>
  <si>
    <t>1 05 01021 01 0000 110</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</si>
  <si>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</si>
  <si>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</si>
  <si>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1 07 04020 01 0000 110</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</si>
  <si>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</si>
  <si>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1 08 07130 01 0000 110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</si>
  <si>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</si>
  <si>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Проценты, полученные от предоставления бюджетных кредитов внутри страны за счет средств  бюджетов субъектов РФ</t>
  </si>
  <si>
    <t xml:space="preserve"> 116 01192 01 0007 140</t>
  </si>
  <si>
    <t>116 02010 02 0101 140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</si>
  <si>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</si>
  <si>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</si>
  <si>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01016</t>
  </si>
  <si>
    <t>1 01 01130 01 0000 110</t>
  </si>
  <si>
    <t>01120</t>
  </si>
  <si>
    <t>1 01 01120 01 0000 110</t>
  </si>
  <si>
    <t>01130</t>
  </si>
  <si>
    <t xml:space="preserve"> 1 01 02130 01 0000 110</t>
  </si>
  <si>
    <t>1 01 02140 01 0000 110</t>
  </si>
  <si>
    <t>02130</t>
  </si>
  <si>
    <t>02140</t>
  </si>
  <si>
    <t>01011</t>
  </si>
  <si>
    <t>01021</t>
  </si>
  <si>
    <t>05000</t>
  </si>
  <si>
    <t>07130</t>
  </si>
  <si>
    <t>318</t>
  </si>
  <si>
    <t>1 08 07200 01 8039 110</t>
  </si>
  <si>
    <t>07200</t>
  </si>
  <si>
    <t>Министерство имущественных и земельных отношений</t>
  </si>
  <si>
    <t>01031</t>
  </si>
  <si>
    <t>547</t>
  </si>
  <si>
    <t>1 16 01123 01 0001 140</t>
  </si>
  <si>
    <t>Администрация Грозненского муниципального района Чеченской Республики</t>
  </si>
  <si>
    <t>0022</t>
  </si>
  <si>
    <t xml:space="preserve"> 1 16 02010 02 0102 140</t>
  </si>
  <si>
    <t xml:space="preserve"> 1 16 02010 02 0103 140</t>
  </si>
  <si>
    <t xml:space="preserve"> 1 16 02010 02 0310 140</t>
  </si>
  <si>
    <t xml:space="preserve"> 1 16 02010 02 0320 140</t>
  </si>
  <si>
    <t xml:space="preserve"> 1 16 02010 02 0330 140</t>
  </si>
  <si>
    <t xml:space="preserve"> 1 16 02010 02 0331 140</t>
  </si>
  <si>
    <t xml:space="preserve"> 1 16 02010 02 0332 140</t>
  </si>
  <si>
    <t xml:space="preserve"> 1 16 02010 02 0333 140</t>
  </si>
  <si>
    <t>0101</t>
  </si>
  <si>
    <t>0102</t>
  </si>
  <si>
    <t>0103</t>
  </si>
  <si>
    <t>0250</t>
  </si>
  <si>
    <t>0310</t>
  </si>
  <si>
    <t>0320</t>
  </si>
  <si>
    <t>0330</t>
  </si>
  <si>
    <t>0331</t>
  </si>
  <si>
    <t>0332</t>
  </si>
  <si>
    <t>0333</t>
  </si>
  <si>
    <t>18000</t>
  </si>
  <si>
    <t>Кассовые поступления в текущем финансовом году (по состоянию на 01.10.2024 г.)</t>
  </si>
  <si>
    <t>Прогноз доходов бюджета на 2024год (текущий финансовый год)</t>
  </si>
  <si>
    <t>Оценка исполнения 2024 г. (текущий финансовый год)</t>
  </si>
  <si>
    <t>на  2025 г. (очередной финансовый год)</t>
  </si>
  <si>
    <t>на  2026 г. (прервый год планового периода)</t>
  </si>
  <si>
    <t>на  2027 г. (второй год планового периода)</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</si>
  <si>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</si>
  <si>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уплачиваемый международными холдинговыми компаниями, зачисляемый в бюджеты субъектов Российской Федерации</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</si>
  <si>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</si>
  <si>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</si>
  <si>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3000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</si>
  <si>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</si>
  <si>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</si>
  <si>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</si>
  <si>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</si>
  <si>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</si>
  <si>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</si>
  <si>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</si>
  <si>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</si>
  <si>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</si>
  <si>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</si>
  <si>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</si>
  <si>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</si>
  <si>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</si>
  <si>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</si>
  <si>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</si>
  <si>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</si>
  <si>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</si>
  <si>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</si>
  <si>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взимаемый с налогоплательщиков, выбравших в качестве объекта налогообложения доходы (за налоговые периоды, истекшие до 1 января 2011 года)</t>
  </si>
  <si>
    <t>1 05 01012 01 0000 110</t>
  </si>
  <si>
    <t>01022</t>
  </si>
  <si>
    <t>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</si>
  <si>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</si>
  <si>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01050</t>
  </si>
  <si>
    <t>1 05 01050 01 0000 110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</si>
  <si>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</si>
  <si>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(сумма платежа (перерасчеты, недоимка и задолженность по соответствующему платежу, в том числе по отмененному)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</si>
  <si>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</si>
  <si>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</si>
  <si>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</si>
  <si>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1 09 06010 02 3000 110</t>
  </si>
  <si>
    <t>Налог с продаж (суммы денежных взысканий (штрафов) по соответствующему платежу согласно законодательству Российской Федерации)</t>
  </si>
  <si>
    <t>06010</t>
  </si>
  <si>
    <t>Н/Д</t>
  </si>
  <si>
    <t xml:space="preserve"> 1 08 05000 01 8001 110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</si>
  <si>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</si>
  <si>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8001</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</si>
  <si>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</si>
  <si>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8002</t>
  </si>
  <si>
    <t xml:space="preserve"> 1 08 05000 01 8002 110</t>
  </si>
  <si>
    <t>111 01020 02 0000 120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</si>
  <si>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</si>
  <si>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</si>
  <si>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 xml:space="preserve"> 1 13 01031 01 8020 130</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</si>
  <si>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</si>
  <si>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Министерство транспорта, связи и цифрового развития Чеченской Республики</t>
  </si>
  <si>
    <t>1 14 02022 02 0000 430</t>
  </si>
  <si>
    <t>1 14 02023 02 0000 430</t>
  </si>
  <si>
    <t>0011</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</si>
  <si>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пользование объектами животного мира и водными биологическими ресурсами без разрешения)</t>
  </si>
  <si>
    <t>0233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</si>
  <si>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законодательства Российской Федерации о контрактной системе в сфере закупок при планировании закупок)</t>
  </si>
  <si>
    <t>Государственная инспекция по надзору за техническим состоянием самоходных машин и других видов техники Чеченской Республики</t>
  </si>
  <si>
    <t>1 16 01082 01 0022 140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</si>
  <si>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лицами органов исполнительной власти субъектов Российской Федерации, учреждениями субъектов Российской Федерации (штрафы за выпуск в эксплуатацию механических транспортных средств с превышением нормативов содержания загрязняющих веществ в выбросах либо нормативов уровня шума)</t>
  </si>
  <si>
    <t xml:space="preserve"> 1 16 01082 01 0000 140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</si>
  <si>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</si>
  <si>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0004</t>
  </si>
  <si>
    <t xml:space="preserve"> 1 16 01082 01 0004 140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</si>
  <si>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законодательства об экологической экспертизе)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</si>
  <si>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охоты, правил, регламентирующих рыболовство и другие виды пользования объектами животного мира)</t>
  </si>
  <si>
    <t>1 16 01082 01 0028 140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</si>
  <si>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незаконную рубку, повреждение лесных насаждений или самовольное выкапывание в лесах деревьев, кустарников, лиан)</t>
  </si>
  <si>
    <t>0003</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</si>
  <si>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или норм эксплуатации тракторов, самоходных, дорожно-строительных и иных машин и оборудования)</t>
  </si>
  <si>
    <t xml:space="preserve"> 1 16 01092 01 9000 140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</si>
  <si>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</si>
  <si>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</si>
  <si>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 xml:space="preserve"> 1 16 01121 01 0007 140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</si>
  <si>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</si>
  <si>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</si>
  <si>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</si>
  <si>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государственной регистрации транспортных средств всех видов, механизмов и установок)</t>
  </si>
  <si>
    <t>116 02010 02 0010 140</t>
  </si>
  <si>
    <t>(нарушение общественного порядка при проведении массовых и спортивных мероприятий)</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</si>
  <si>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(нарушение общественного порядка при проведении массовых и спортивных мероприятий)</t>
  </si>
  <si>
    <t xml:space="preserve"> 1 16 02010 02 0011 140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</si>
  <si>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порядка распоряжения объектом нежилого фонда, находящимся в муниципальной собственности, и использования указанного объекта)</t>
  </si>
  <si>
    <t>0060</t>
  </si>
  <si>
    <t xml:space="preserve"> 1 16 02010 02 0060 140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</si>
  <si>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допуск несовершеннолетних в общественные места, осуществляющих деятельность в сфере отдыха и развлечения в ночное время)</t>
  </si>
  <si>
    <t>0070</t>
  </si>
  <si>
    <t>1 16 02010 02 0070 140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</si>
  <si>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купание в запрещенных местах)</t>
  </si>
  <si>
    <t xml:space="preserve"> 1 16 02010 02 0101 140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</si>
  <si>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правил выпаса и прогона сельскохозяйственных животных)</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</si>
  <si>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бесконтрольное содержание скота и птицы, повлекшее создание помех в движении транспортных средств и пешеходов)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</si>
  <si>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торговлю в не установленных местах)</t>
  </si>
  <si>
    <t xml:space="preserve"> 1 16 02010 02 0250 140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</si>
  <si>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правил выполнения работ по благоустройству в городах и населенных пунктах)</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</si>
  <si>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содержание в неисправном состоянии уличного и внутриквартального освещения)</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</si>
  <si>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правил размещения переносных объектов)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</si>
  <si>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устройство сливных (помойных) ям с нарушением установленных норм, выпуск канализационных стоков открытым способом в сливную канализацию)</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</si>
  <si>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свалку строительного и бытового мусора в местах, не отведенных для этих целей)</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</si>
  <si>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размещение (хранение) строительных материалов, оборудования, разукомплектованных или неисправных механических транспортных средств и самоходных машин в не предназначенных для этих целей местах)</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</si>
  <si>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правил благоустройства территорий в городах и населенных пунктах)</t>
  </si>
  <si>
    <t>0337</t>
  </si>
  <si>
    <t xml:space="preserve"> 1 16 02010 02 0337 140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</si>
  <si>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нарушение ограничений в сфере розничной продажи и распространения на территории Чеченской Республики безалкогольных тонизирующих напитков)</t>
  </si>
  <si>
    <t xml:space="preserve"> 1 16 07040 02 0000 140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</si>
  <si>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</si>
  <si>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</si>
  <si>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финансируемого за счет средств дорожного фонда субъекта Российской Федерации,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</si>
  <si>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10100</t>
  </si>
  <si>
    <t>116 10100 02 0000 140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</si>
  <si>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</si>
  <si>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</si>
  <si>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о рекламе)</t>
  </si>
  <si>
    <t>11063</t>
  </si>
  <si>
    <t>116 11063 01 0000 140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</si>
  <si>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</si>
  <si>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1 16 18000 02 0000 140</t>
  </si>
  <si>
    <t>Министерство имущественных и земельных отношений Чеченской Республики</t>
  </si>
  <si>
    <t>Министерство строительства, жилищно-коммунального хозяйства и энергетики Чеченской Республики</t>
  </si>
  <si>
    <t xml:space="preserve">на 2025 год и на плановый период 2026 и 2027 годов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</si>
</sst>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_-* #,##0.00_р_._-;\-* #,##0.00_р_._-;_-* &quot;-&quot;??_р_._-;_-@_-"/>
    <numFmt numFmtId="167" formatCode="#,##0.0_ ;[Red]\-#,##0.0\ "/>
    <numFmt numFmtId="168" formatCode="#,##0.000"/>
  </numFmts>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charset val="204"/>
    </font>
    <font>
      <sz val="11"/>
      <color theme="1"/>
      <name val="Times New Roman"/>
      <family val="1"/>
      <charset val="204"/>
    </font>
    <font>
      <b/>
      <sz val="11"/>
      <color theme="1"/>
      <name val="Times New Roman"/>
      <family val="1"/>
      <charset val="204"/>
    </font>
    <font>
      <b/>
      <sz val="12"/>
      <color theme="1"/>
      <name val="Times New Roman"/>
      <family val="1"/>
      <charset val="204"/>
    </font>
    <font>
      <sz val="12"/>
      <color theme="1"/>
      <name val="Times New Roman"/>
      <family val="1"/>
      <charset val="204"/>
    </font>
    <font>
      <sz val="10"/>
      <color theme="1"/>
      <name val="Times New Roman"/>
      <family val="1"/>
      <charset val="204"/>
    </font>
    <font>
      <sz val="18"/>
      <color theme="1"/>
      <name val="Times New Roman"/>
      <family val="1"/>
      <charset val="204"/>
    </font>
    <font>
      <sz val="16"/>
      <color theme="1"/>
      <name val="Times New Roman"/>
      <family val="1"/>
      <charset val="204"/>
    </font>
    <font>
      <sz val="14"/>
      <color theme="1"/>
      <name val="Times New Roman"/>
      <family val="1"/>
      <charset val="204"/>
    </font>
    <font>
      <b/>
      <sz val="14"/>
      <color theme="1"/>
      <name val="Times New Roman"/>
      <family val="1"/>
      <charset val="204"/>
    </font>
    <font>
      <b/>
      <sz val="11"/>
      <name val="Times New Roman"/>
      <family val="1"/>
      <charset val="204"/>
    </font>
    <font>
      <sz val="11"/>
      <color rgb="FFFF0000"/>
      <name val="Times New Roman"/>
      <family val="1"/>
      <charset val="204"/>
    </font>
    <font>
      <sz val="1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4" fillId="0" borderId="0" applyFont="0" applyFill="0" applyBorder="0" applyAlignment="0" applyProtection="0"/>
    <xf numFmtId="0" fontId="3" fillId="0" borderId="0"/>
    <xf numFmtId="0" fontId="5" fillId="0" borderId="0"/>
    <xf numFmtId="0" fontId="2" fillId="0" borderId="0"/>
    <xf numFmtId="166" fontId="1" fillId="0" borderId="0" applyFont="0" applyFill="0" applyBorder="0" applyAlignment="0" applyProtection="0"/>
  </cellStyleXfs>
  <cellXfs count="78">
    <xf numFmtId="0" fontId="0" fillId="0" borderId="0" xfId="0"/>
    <xf numFmtId="0" fontId="6" fillId="0" borderId="0" xfId="0" applyFont="1" applyFill="1"/>
    <xf numFmtId="49" fontId="6" fillId="0" borderId="1" xfId="0" quotePrefix="1" applyNumberFormat="1"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9" fillId="0" borderId="0" xfId="0" applyFont="1" applyFill="1"/>
    <xf numFmtId="0" fontId="6"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xf numFmtId="0" fontId="6" fillId="0" borderId="0" xfId="0" applyFont="1" applyFill="1" applyAlignment="1">
      <alignment wrapText="1"/>
    </xf>
    <xf numFmtId="0" fontId="9" fillId="0" borderId="0" xfId="0" applyFont="1" applyFill="1" applyAlignment="1">
      <alignment horizontal="left"/>
    </xf>
    <xf numFmtId="0" fontId="10" fillId="0" borderId="0" xfId="0" applyFont="1" applyFill="1" applyAlignment="1">
      <alignment horizontal="left"/>
    </xf>
    <xf numFmtId="0" fontId="10" fillId="0" borderId="0" xfId="0" applyFont="1" applyFill="1"/>
    <xf numFmtId="0" fontId="6" fillId="0" borderId="0" xfId="0" applyFont="1" applyFill="1" applyAlignment="1">
      <alignment horizontal="left"/>
    </xf>
    <xf numFmtId="49" fontId="6" fillId="0" borderId="1" xfId="3" applyNumberFormat="1" applyFont="1" applyFill="1" applyBorder="1" applyAlignment="1" applyProtection="1">
      <alignment horizontal="center" vertical="center"/>
      <protection hidden="1"/>
    </xf>
    <xf numFmtId="0" fontId="6" fillId="0" borderId="0" xfId="0" applyFont="1" applyFill="1" applyBorder="1" applyAlignment="1">
      <alignment vertical="center" wrapText="1"/>
    </xf>
    <xf numFmtId="0" fontId="6" fillId="0" borderId="0" xfId="0" applyNumberFormat="1" applyFont="1" applyFill="1" applyBorder="1" applyAlignment="1">
      <alignment horizontal="center" vertical="center" wrapText="1"/>
    </xf>
    <xf numFmtId="0" fontId="6" fillId="0" borderId="0" xfId="0" applyFont="1" applyFill="1" applyBorder="1"/>
    <xf numFmtId="0" fontId="6" fillId="0" borderId="0" xfId="0" applyFont="1" applyFill="1" applyBorder="1" applyAlignment="1">
      <alignment wrapText="1"/>
    </xf>
    <xf numFmtId="0" fontId="7" fillId="0" borderId="0" xfId="0" applyFont="1" applyFill="1" applyBorder="1" applyAlignment="1">
      <alignment wrapText="1"/>
    </xf>
    <xf numFmtId="0" fontId="12" fillId="0" borderId="0" xfId="0" applyFont="1" applyFill="1" applyAlignment="1">
      <alignment horizontal="center" vertical="center"/>
    </xf>
    <xf numFmtId="0" fontId="12" fillId="0" borderId="0" xfId="0" applyFont="1" applyFill="1" applyAlignment="1"/>
    <xf numFmtId="0" fontId="12" fillId="0" borderId="2" xfId="0" applyFont="1" applyFill="1" applyBorder="1" applyAlignment="1"/>
    <xf numFmtId="0" fontId="12" fillId="0" borderId="2" xfId="0" applyFont="1" applyFill="1" applyBorder="1" applyAlignment="1">
      <alignment horizontal="left"/>
    </xf>
    <xf numFmtId="0" fontId="8" fillId="0" borderId="0" xfId="0" applyFont="1" applyFill="1" applyBorder="1" applyAlignment="1">
      <alignment wrapText="1"/>
    </xf>
    <xf numFmtId="0" fontId="14" fillId="0" borderId="0" xfId="0" applyFont="1" applyFill="1" applyBorder="1" applyAlignment="1">
      <alignment wrapText="1"/>
    </xf>
    <xf numFmtId="0" fontId="9" fillId="0" borderId="0" xfId="0" applyFont="1" applyFill="1" applyBorder="1" applyAlignment="1">
      <alignment wrapText="1"/>
    </xf>
    <xf numFmtId="0" fontId="13" fillId="0" borderId="0" xfId="0" applyFont="1" applyFill="1" applyBorder="1" applyAlignment="1">
      <alignment wrapText="1"/>
    </xf>
    <xf numFmtId="165" fontId="14" fillId="0" borderId="1" xfId="1" applyNumberFormat="1" applyFont="1" applyFill="1" applyBorder="1" applyAlignment="1">
      <alignment horizontal="right" vertical="center" wrapText="1"/>
    </xf>
    <xf numFmtId="165" fontId="6" fillId="0" borderId="1" xfId="1" applyNumberFormat="1" applyFont="1" applyFill="1" applyBorder="1" applyAlignment="1">
      <alignment horizontal="right" vertical="center"/>
    </xf>
    <xf numFmtId="165" fontId="6" fillId="0" borderId="1" xfId="1" applyNumberFormat="1" applyFont="1" applyFill="1" applyBorder="1" applyAlignment="1">
      <alignment horizontal="right" vertical="center" wrapText="1"/>
    </xf>
    <xf numFmtId="165" fontId="6" fillId="0" borderId="1" xfId="1" applyNumberFormat="1" applyFont="1" applyFill="1" applyBorder="1" applyAlignment="1" applyProtection="1">
      <alignment horizontal="right" vertical="center"/>
      <protection hidden="1"/>
    </xf>
    <xf numFmtId="165" fontId="6" fillId="0" borderId="0" xfId="1" applyNumberFormat="1" applyFont="1" applyFill="1" applyBorder="1" applyAlignment="1">
      <alignment horizontal="right" vertical="center"/>
    </xf>
    <xf numFmtId="165" fontId="12" fillId="0" borderId="0" xfId="0" applyNumberFormat="1" applyFont="1" applyFill="1" applyAlignment="1">
      <alignment horizontal="right"/>
    </xf>
    <xf numFmtId="165" fontId="12" fillId="0" borderId="0" xfId="0" applyNumberFormat="1" applyFont="1" applyFill="1" applyBorder="1" applyAlignment="1">
      <alignment horizontal="right"/>
    </xf>
    <xf numFmtId="165" fontId="6" fillId="0" borderId="0" xfId="0" applyNumberFormat="1" applyFont="1" applyFill="1" applyAlignment="1">
      <alignment horizontal="right"/>
    </xf>
    <xf numFmtId="165" fontId="10" fillId="0" borderId="0" xfId="0" applyNumberFormat="1" applyFont="1" applyFill="1" applyAlignment="1">
      <alignment horizontal="right"/>
    </xf>
    <xf numFmtId="165" fontId="8" fillId="0" borderId="1" xfId="1" applyNumberFormat="1" applyFont="1" applyFill="1" applyBorder="1" applyAlignment="1">
      <alignment horizontal="right" vertical="center" wrapText="1"/>
    </xf>
    <xf numFmtId="165" fontId="9" fillId="0" borderId="0" xfId="0" applyNumberFormat="1" applyFont="1" applyFill="1" applyAlignment="1">
      <alignment horizontal="center" vertical="center"/>
    </xf>
    <xf numFmtId="165" fontId="9" fillId="0" borderId="0" xfId="0" applyNumberFormat="1" applyFont="1" applyFill="1" applyBorder="1" applyAlignment="1">
      <alignment wrapText="1"/>
    </xf>
    <xf numFmtId="165" fontId="7" fillId="0" borderId="0" xfId="0" applyNumberFormat="1" applyFont="1" applyFill="1" applyBorder="1" applyAlignment="1">
      <alignment wrapText="1"/>
    </xf>
    <xf numFmtId="167" fontId="15" fillId="0" borderId="1" xfId="0" applyNumberFormat="1" applyFont="1" applyFill="1" applyBorder="1" applyAlignment="1" applyProtection="1">
      <alignment horizontal="right" vertical="top" wrapText="1"/>
      <protection hidden="1"/>
    </xf>
    <xf numFmtId="0" fontId="10" fillId="0" borderId="0" xfId="0" applyFont="1" applyFill="1" applyAlignment="1">
      <alignment horizontal="center" vertical="center"/>
    </xf>
    <xf numFmtId="165" fontId="7" fillId="0" borderId="1" xfId="1" applyNumberFormat="1" applyFont="1" applyFill="1" applyBorder="1" applyAlignment="1">
      <alignment horizontal="right" vertical="center"/>
    </xf>
    <xf numFmtId="165" fontId="9" fillId="0" borderId="0" xfId="0" applyNumberFormat="1" applyFont="1" applyFill="1" applyAlignment="1">
      <alignment horizontal="right"/>
    </xf>
    <xf numFmtId="0" fontId="16" fillId="0" borderId="1" xfId="0" applyFont="1" applyFill="1" applyBorder="1" applyAlignment="1">
      <alignment horizontal="center" vertical="center"/>
    </xf>
    <xf numFmtId="165" fontId="10" fillId="0" borderId="0" xfId="0" applyNumberFormat="1" applyFont="1" applyFill="1" applyAlignment="1">
      <alignment horizontal="center" vertical="center"/>
    </xf>
    <xf numFmtId="165" fontId="9" fillId="0" borderId="2" xfId="0" applyNumberFormat="1" applyFont="1" applyFill="1" applyBorder="1" applyAlignment="1">
      <alignment horizontal="center" vertical="center"/>
    </xf>
    <xf numFmtId="0" fontId="10" fillId="0" borderId="0" xfId="0" applyFont="1" applyFill="1" applyAlignment="1">
      <alignment horizontal="center"/>
    </xf>
    <xf numFmtId="0" fontId="12" fillId="0" borderId="0" xfId="0" applyFont="1" applyFill="1" applyAlignment="1">
      <alignment horizontal="center"/>
    </xf>
    <xf numFmtId="165"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5" fontId="12" fillId="0" borderId="2" xfId="0" applyNumberFormat="1" applyFont="1" applyFill="1" applyBorder="1" applyAlignment="1">
      <alignment horizontal="right"/>
    </xf>
    <xf numFmtId="165" fontId="6" fillId="0" borderId="0" xfId="0" applyNumberFormat="1" applyFont="1" applyFill="1" applyAlignment="1">
      <alignment horizontal="center"/>
    </xf>
    <xf numFmtId="168" fontId="14" fillId="0" borderId="1" xfId="1" applyNumberFormat="1" applyFont="1" applyFill="1" applyBorder="1" applyAlignment="1">
      <alignment horizontal="right" vertical="center" wrapText="1"/>
    </xf>
    <xf numFmtId="165" fontId="17" fillId="0" borderId="1" xfId="1" applyNumberFormat="1" applyFont="1" applyFill="1" applyBorder="1" applyAlignment="1" applyProtection="1">
      <alignment horizontal="right" vertical="center"/>
      <protection hidden="1"/>
    </xf>
    <xf numFmtId="165" fontId="9" fillId="0" borderId="0" xfId="0" applyNumberFormat="1" applyFont="1" applyFill="1" applyBorder="1" applyAlignment="1">
      <alignment horizontal="right"/>
    </xf>
    <xf numFmtId="0" fontId="6" fillId="0" borderId="1" xfId="0" applyFont="1" applyFill="1" applyBorder="1" applyAlignment="1">
      <alignment horizontal="justify" vertical="center" wrapText="1"/>
    </xf>
    <xf numFmtId="0" fontId="6" fillId="0" borderId="1" xfId="3" applyNumberFormat="1" applyFont="1" applyFill="1" applyBorder="1" applyAlignment="1" applyProtection="1">
      <alignment horizontal="left" vertical="center" wrapText="1"/>
      <protection hidden="1"/>
    </xf>
    <xf numFmtId="49" fontId="17" fillId="0" borderId="1" xfId="0" quotePrefix="1"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wrapText="1"/>
    </xf>
    <xf numFmtId="165" fontId="17" fillId="0" borderId="1" xfId="1" applyNumberFormat="1" applyFont="1" applyFill="1" applyBorder="1" applyAlignment="1">
      <alignment horizontal="right" vertical="center"/>
    </xf>
    <xf numFmtId="165" fontId="17" fillId="0" borderId="1" xfId="1" applyNumberFormat="1" applyFont="1" applyFill="1" applyBorder="1" applyAlignment="1">
      <alignment horizontal="right" vertical="center" wrapText="1"/>
    </xf>
    <xf numFmtId="0" fontId="12" fillId="0" borderId="0" xfId="0" applyFont="1" applyFill="1" applyAlignment="1">
      <alignment horizontal="center"/>
    </xf>
    <xf numFmtId="165"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165" fontId="10" fillId="0" borderId="0" xfId="0" applyNumberFormat="1" applyFont="1" applyFill="1" applyAlignment="1">
      <alignment horizontal="center" vertical="center"/>
    </xf>
    <xf numFmtId="165" fontId="9" fillId="0" borderId="2" xfId="0" applyNumberFormat="1" applyFont="1" applyFill="1" applyBorder="1" applyAlignment="1">
      <alignment horizontal="center" vertical="center"/>
    </xf>
    <xf numFmtId="0" fontId="10" fillId="0" borderId="0" xfId="0" applyFont="1" applyFill="1" applyAlignment="1">
      <alignment horizontal="center"/>
    </xf>
    <xf numFmtId="0" fontId="9" fillId="0" borderId="2" xfId="0" applyFont="1" applyFill="1" applyBorder="1" applyAlignment="1">
      <alignment horizontal="center"/>
    </xf>
    <xf numFmtId="0" fontId="9" fillId="0" borderId="2" xfId="0" applyFont="1" applyFill="1" applyBorder="1" applyAlignment="1">
      <alignment horizontal="center" wrapText="1"/>
    </xf>
  </cellXfs>
  <cellStyles count="6">
    <cellStyle name="Обычный" xfId="0" builtinId="0"/>
    <cellStyle name="Обычный 2" xfId="3" xr:uid="{00000000-0005-0000-0000-000001000000}"/>
    <cellStyle name="Обычный 3" xfId="2" xr:uid="{00000000-0005-0000-0000-000002000000}"/>
    <cellStyle name="Обычный 4" xfId="4" xr:uid="{00000000-0005-0000-0000-000003000000}"/>
    <cellStyle name="Финансовый" xfId="1" builtinId="3"/>
    <cellStyle name="Финансовый 2"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obileonline.garant.ru/document?id=10800200&amp;sub=22701" TargetMode="External"/><Relationship Id="rId2" Type="http://schemas.openxmlformats.org/officeDocument/2006/relationships/hyperlink" Target="http://mobileonline.garant.ru/document?id=10800200&amp;sub=228" TargetMode="External"/><Relationship Id="rId1" Type="http://schemas.openxmlformats.org/officeDocument/2006/relationships/hyperlink" Target="http://mobileonline.garant.ru/document?id=10800200&amp;sub=227"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8"/>
  <sheetViews>
    <sheetView tabSelected="1" view="pageBreakPreview" zoomScale="80" zoomScaleNormal="90" zoomScaleSheetLayoutView="80" workbookViewId="0">
      <selection activeCell="A2" sqref="A2:P2"/>
    </sheetView>
  </sheetViews>
  <sheetFormatPr defaultRowHeight="15" x14ac:dyDescent="0.25"/>
  <cols>
    <col min="1" max="1" width="34.5703125" style="1" customWidth="1"/>
    <col min="2" max="2" width="7" style="9" customWidth="1"/>
    <col min="3" max="3" width="5" style="1" customWidth="1"/>
    <col min="4" max="4" width="5.42578125" style="1" customWidth="1"/>
    <col min="5" max="5" width="8.140625" style="1" customWidth="1"/>
    <col min="6" max="6" width="6.140625" style="1" customWidth="1"/>
    <col min="7" max="7" width="7.5703125" style="1" customWidth="1"/>
    <col min="8" max="8" width="6.7109375" style="1" customWidth="1"/>
    <col min="9" max="9" width="24.85546875" style="1" customWidth="1"/>
    <col min="10" max="10" width="75.5703125" style="1" customWidth="1"/>
    <col min="11" max="11" width="22" style="38" customWidth="1"/>
    <col min="12" max="12" width="18.42578125" style="38" customWidth="1"/>
    <col min="13" max="13" width="17.42578125" style="38" customWidth="1"/>
    <col min="14" max="14" width="20.85546875" style="38" customWidth="1"/>
    <col min="15" max="15" width="17.140625" style="38" customWidth="1"/>
    <col min="16" max="16" width="17" style="38" customWidth="1"/>
    <col min="17" max="17" width="15" style="1" customWidth="1"/>
    <col min="18" max="18" width="16.85546875" style="1" customWidth="1"/>
    <col min="19" max="19" width="13.42578125" style="1" customWidth="1"/>
    <col min="20" max="16384" width="9.140625" style="1"/>
  </cols>
  <sheetData>
    <row r="1" spans="1:16" s="11" customFormat="1" ht="23.25" x14ac:dyDescent="0.35">
      <c r="A1" s="67" t="s">
        <v>174</v>
      </c>
      <c r="B1" s="67"/>
      <c r="C1" s="67"/>
      <c r="D1" s="67"/>
      <c r="E1" s="67"/>
      <c r="F1" s="67"/>
      <c r="G1" s="67"/>
      <c r="H1" s="67"/>
      <c r="I1" s="67"/>
      <c r="J1" s="67"/>
      <c r="K1" s="67"/>
      <c r="L1" s="67"/>
      <c r="M1" s="67"/>
      <c r="N1" s="67"/>
      <c r="O1" s="67"/>
      <c r="P1" s="67"/>
    </row>
    <row r="2" spans="1:16" s="11" customFormat="1" ht="23.25" x14ac:dyDescent="0.35">
      <c r="A2" s="67" t="s">
        <v>485</v>
      </c>
      <c r="B2" s="67"/>
      <c r="C2" s="67"/>
      <c r="D2" s="67"/>
      <c r="E2" s="67"/>
      <c r="F2" s="67"/>
      <c r="G2" s="67"/>
      <c r="H2" s="67"/>
      <c r="I2" s="67"/>
      <c r="J2" s="67"/>
      <c r="K2" s="67"/>
      <c r="L2" s="67"/>
      <c r="M2" s="67"/>
      <c r="N2" s="67"/>
      <c r="O2" s="67"/>
      <c r="P2" s="67"/>
    </row>
    <row r="3" spans="1:16" s="11" customFormat="1" ht="23.25" x14ac:dyDescent="0.35">
      <c r="A3" s="52"/>
      <c r="B3" s="23"/>
      <c r="C3" s="52"/>
      <c r="D3" s="52"/>
      <c r="E3" s="52"/>
      <c r="F3" s="52"/>
      <c r="G3" s="52"/>
      <c r="H3" s="52"/>
      <c r="I3" s="52"/>
      <c r="J3" s="52"/>
      <c r="K3" s="36"/>
      <c r="L3" s="36"/>
      <c r="M3" s="36"/>
      <c r="N3" s="36"/>
      <c r="O3" s="36"/>
      <c r="P3" s="36"/>
    </row>
    <row r="4" spans="1:16" s="11" customFormat="1" ht="23.25" x14ac:dyDescent="0.35">
      <c r="A4" s="24" t="s">
        <v>104</v>
      </c>
      <c r="B4" s="24"/>
      <c r="C4" s="24"/>
      <c r="D4" s="24"/>
      <c r="E4" s="24"/>
      <c r="F4" s="24"/>
      <c r="G4" s="24"/>
      <c r="H4" s="24"/>
      <c r="I4" s="24"/>
      <c r="J4" s="25" t="s">
        <v>96</v>
      </c>
      <c r="K4" s="55"/>
      <c r="L4" s="55"/>
      <c r="M4" s="37"/>
      <c r="N4" s="37"/>
      <c r="O4" s="37"/>
      <c r="P4" s="37"/>
    </row>
    <row r="5" spans="1:16" s="11" customFormat="1" ht="23.25" x14ac:dyDescent="0.35">
      <c r="A5" s="24" t="s">
        <v>105</v>
      </c>
      <c r="B5" s="24"/>
      <c r="C5" s="24"/>
      <c r="D5" s="24"/>
      <c r="E5" s="24"/>
      <c r="F5" s="24"/>
      <c r="G5" s="24"/>
      <c r="H5" s="24"/>
      <c r="I5" s="24"/>
      <c r="J5" s="26" t="s">
        <v>107</v>
      </c>
      <c r="K5" s="55"/>
      <c r="L5" s="55"/>
      <c r="M5" s="37"/>
      <c r="N5" s="37"/>
      <c r="O5" s="37"/>
      <c r="P5" s="37"/>
    </row>
    <row r="6" spans="1:16" s="11" customFormat="1" ht="23.25" x14ac:dyDescent="0.35">
      <c r="A6" s="24" t="s">
        <v>106</v>
      </c>
      <c r="B6" s="24"/>
      <c r="C6" s="24"/>
      <c r="D6" s="24"/>
      <c r="E6" s="24"/>
      <c r="F6" s="24"/>
      <c r="G6" s="24"/>
      <c r="H6" s="24"/>
      <c r="I6" s="24"/>
      <c r="J6" s="26" t="s">
        <v>108</v>
      </c>
      <c r="K6" s="55"/>
      <c r="L6" s="55"/>
      <c r="M6" s="37"/>
      <c r="N6" s="37"/>
      <c r="O6" s="37"/>
      <c r="P6" s="37"/>
    </row>
    <row r="8" spans="1:16" x14ac:dyDescent="0.25">
      <c r="K8" s="56"/>
      <c r="L8" s="56"/>
    </row>
    <row r="9" spans="1:16" s="12" customFormat="1" x14ac:dyDescent="0.25">
      <c r="A9" s="69" t="s">
        <v>90</v>
      </c>
      <c r="B9" s="69" t="s">
        <v>89</v>
      </c>
      <c r="C9" s="69" t="s">
        <v>91</v>
      </c>
      <c r="D9" s="69"/>
      <c r="E9" s="69"/>
      <c r="F9" s="69"/>
      <c r="G9" s="69"/>
      <c r="H9" s="69"/>
      <c r="I9" s="69" t="s">
        <v>91</v>
      </c>
      <c r="J9" s="69" t="s">
        <v>92</v>
      </c>
      <c r="K9" s="68" t="s">
        <v>360</v>
      </c>
      <c r="L9" s="68" t="s">
        <v>361</v>
      </c>
      <c r="M9" s="68" t="s">
        <v>362</v>
      </c>
      <c r="N9" s="68" t="s">
        <v>112</v>
      </c>
      <c r="O9" s="68"/>
      <c r="P9" s="68"/>
    </row>
    <row r="10" spans="1:16" s="12" customFormat="1" x14ac:dyDescent="0.25">
      <c r="A10" s="69"/>
      <c r="B10" s="69"/>
      <c r="C10" s="69" t="s">
        <v>163</v>
      </c>
      <c r="D10" s="69" t="s">
        <v>164</v>
      </c>
      <c r="E10" s="69" t="s">
        <v>165</v>
      </c>
      <c r="F10" s="69" t="s">
        <v>166</v>
      </c>
      <c r="G10" s="69" t="s">
        <v>169</v>
      </c>
      <c r="H10" s="69"/>
      <c r="I10" s="69"/>
      <c r="J10" s="69"/>
      <c r="K10" s="68"/>
      <c r="L10" s="68"/>
      <c r="M10" s="68"/>
      <c r="N10" s="68"/>
      <c r="O10" s="68"/>
      <c r="P10" s="68"/>
    </row>
    <row r="11" spans="1:16" s="12" customFormat="1" ht="165" x14ac:dyDescent="0.25">
      <c r="A11" s="69"/>
      <c r="B11" s="69"/>
      <c r="C11" s="69"/>
      <c r="D11" s="69"/>
      <c r="E11" s="69"/>
      <c r="F11" s="69"/>
      <c r="G11" s="54" t="s">
        <v>167</v>
      </c>
      <c r="H11" s="54" t="s">
        <v>168</v>
      </c>
      <c r="I11" s="69"/>
      <c r="J11" s="69"/>
      <c r="K11" s="68"/>
      <c r="L11" s="68"/>
      <c r="M11" s="68"/>
      <c r="N11" s="53" t="s">
        <v>363</v>
      </c>
      <c r="O11" s="53" t="s">
        <v>364</v>
      </c>
      <c r="P11" s="53" t="s">
        <v>365</v>
      </c>
    </row>
    <row r="12" spans="1:16" s="30" customFormat="1" ht="18.75" x14ac:dyDescent="0.3">
      <c r="A12" s="70" t="s">
        <v>301</v>
      </c>
      <c r="B12" s="71"/>
      <c r="C12" s="71"/>
      <c r="D12" s="71"/>
      <c r="E12" s="71"/>
      <c r="F12" s="71"/>
      <c r="G12" s="71"/>
      <c r="H12" s="71"/>
      <c r="I12" s="71"/>
      <c r="J12" s="72"/>
      <c r="K12" s="31" t="e">
        <f>K13+#REF!</f>
        <v>#REF!</v>
      </c>
      <c r="L12" s="31" t="e">
        <f>L13+#REF!</f>
        <v>#REF!</v>
      </c>
      <c r="M12" s="31" t="e">
        <f>M13+#REF!</f>
        <v>#REF!</v>
      </c>
      <c r="N12" s="31" t="e">
        <f>N13+#REF!</f>
        <v>#REF!</v>
      </c>
      <c r="O12" s="31" t="e">
        <f>O13+#REF!</f>
        <v>#REF!</v>
      </c>
      <c r="P12" s="31" t="e">
        <f>P13+#REF!</f>
        <v>#REF!</v>
      </c>
    </row>
    <row r="13" spans="1:16" s="28" customFormat="1" ht="18.75" x14ac:dyDescent="0.3">
      <c r="A13" s="70" t="s">
        <v>171</v>
      </c>
      <c r="B13" s="71"/>
      <c r="C13" s="71"/>
      <c r="D13" s="71"/>
      <c r="E13" s="71"/>
      <c r="F13" s="71"/>
      <c r="G13" s="71"/>
      <c r="H13" s="71"/>
      <c r="I13" s="71"/>
      <c r="J13" s="72"/>
      <c r="K13" s="31">
        <f t="shared" ref="K13:P13" si="0">K14+K72</f>
        <v>17090020.627630003</v>
      </c>
      <c r="L13" s="31">
        <f t="shared" si="0"/>
        <v>23615854.382029999</v>
      </c>
      <c r="M13" s="31">
        <f t="shared" si="0"/>
        <v>24320559.963549491</v>
      </c>
      <c r="N13" s="31">
        <f t="shared" si="0"/>
        <v>26311448.585714597</v>
      </c>
      <c r="O13" s="31">
        <f t="shared" si="0"/>
        <v>27786253.429190002</v>
      </c>
      <c r="P13" s="31">
        <f t="shared" si="0"/>
        <v>31010343.757339999</v>
      </c>
    </row>
    <row r="14" spans="1:16" s="28" customFormat="1" ht="18.75" x14ac:dyDescent="0.3">
      <c r="A14" s="70" t="s">
        <v>172</v>
      </c>
      <c r="B14" s="71"/>
      <c r="C14" s="71"/>
      <c r="D14" s="71"/>
      <c r="E14" s="71"/>
      <c r="F14" s="71"/>
      <c r="G14" s="71"/>
      <c r="H14" s="71"/>
      <c r="I14" s="71"/>
      <c r="J14" s="72"/>
      <c r="K14" s="57">
        <f t="shared" ref="K14:P14" si="1">SUM(K15:K71)</f>
        <v>16052766.098830001</v>
      </c>
      <c r="L14" s="31">
        <f t="shared" si="1"/>
        <v>22442464.625999998</v>
      </c>
      <c r="M14" s="31">
        <f>SUM(M15:M71)</f>
        <v>22872596.389056157</v>
      </c>
      <c r="N14" s="31">
        <f t="shared" si="1"/>
        <v>24874034.685714599</v>
      </c>
      <c r="O14" s="31">
        <f t="shared" si="1"/>
        <v>26319686.029190004</v>
      </c>
      <c r="P14" s="31">
        <f t="shared" si="1"/>
        <v>29512521.957339998</v>
      </c>
    </row>
    <row r="15" spans="1:16" s="20" customFormat="1" ht="135" x14ac:dyDescent="0.25">
      <c r="A15" s="6" t="s">
        <v>102</v>
      </c>
      <c r="B15" s="54">
        <v>182</v>
      </c>
      <c r="C15" s="54">
        <v>1</v>
      </c>
      <c r="D15" s="3" t="s">
        <v>117</v>
      </c>
      <c r="E15" s="3" t="s">
        <v>118</v>
      </c>
      <c r="F15" s="3" t="s">
        <v>123</v>
      </c>
      <c r="G15" s="3" t="s">
        <v>124</v>
      </c>
      <c r="H15" s="3">
        <v>110</v>
      </c>
      <c r="I15" s="7" t="s">
        <v>0</v>
      </c>
      <c r="J15" s="6" t="s">
        <v>305</v>
      </c>
      <c r="K15" s="34">
        <v>1351825.1157700003</v>
      </c>
      <c r="L15" s="34">
        <v>2196206</v>
      </c>
      <c r="M15" s="32">
        <v>1845291</v>
      </c>
      <c r="N15" s="32">
        <v>2083460</v>
      </c>
      <c r="O15" s="33">
        <v>2159156</v>
      </c>
      <c r="P15" s="32">
        <v>2183031</v>
      </c>
    </row>
    <row r="16" spans="1:16" s="20" customFormat="1" ht="75" x14ac:dyDescent="0.25">
      <c r="A16" s="6" t="s">
        <v>102</v>
      </c>
      <c r="B16" s="54">
        <v>182</v>
      </c>
      <c r="C16" s="54">
        <v>1</v>
      </c>
      <c r="D16" s="3" t="s">
        <v>117</v>
      </c>
      <c r="E16" s="3" t="s">
        <v>129</v>
      </c>
      <c r="F16" s="3" t="s">
        <v>123</v>
      </c>
      <c r="G16" s="3" t="s">
        <v>124</v>
      </c>
      <c r="H16" s="3">
        <v>110</v>
      </c>
      <c r="I16" s="7" t="s">
        <v>1</v>
      </c>
      <c r="J16" s="6" t="s">
        <v>366</v>
      </c>
      <c r="K16" s="34">
        <v>458.55200000000002</v>
      </c>
      <c r="L16" s="34">
        <v>3680</v>
      </c>
      <c r="M16" s="32">
        <v>500</v>
      </c>
      <c r="N16" s="33">
        <v>0</v>
      </c>
      <c r="O16" s="32">
        <v>0</v>
      </c>
      <c r="P16" s="32">
        <v>0</v>
      </c>
    </row>
    <row r="17" spans="1:16" s="20" customFormat="1" ht="30" x14ac:dyDescent="0.25">
      <c r="A17" s="6" t="s">
        <v>102</v>
      </c>
      <c r="B17" s="54">
        <v>182</v>
      </c>
      <c r="C17" s="54">
        <v>1</v>
      </c>
      <c r="D17" s="3" t="s">
        <v>117</v>
      </c>
      <c r="E17" s="3" t="s">
        <v>319</v>
      </c>
      <c r="F17" s="3" t="s">
        <v>123</v>
      </c>
      <c r="G17" s="3" t="s">
        <v>124</v>
      </c>
      <c r="H17" s="3">
        <v>110</v>
      </c>
      <c r="I17" s="7" t="s">
        <v>303</v>
      </c>
      <c r="J17" s="6" t="s">
        <v>367</v>
      </c>
      <c r="K17" s="34">
        <v>0</v>
      </c>
      <c r="L17" s="34">
        <v>500</v>
      </c>
      <c r="M17" s="32" t="s">
        <v>404</v>
      </c>
      <c r="N17" s="33">
        <v>0</v>
      </c>
      <c r="O17" s="32">
        <v>0</v>
      </c>
      <c r="P17" s="32">
        <v>0</v>
      </c>
    </row>
    <row r="18" spans="1:16" s="20" customFormat="1" ht="120" x14ac:dyDescent="0.25">
      <c r="A18" s="6" t="s">
        <v>102</v>
      </c>
      <c r="B18" s="54">
        <v>182</v>
      </c>
      <c r="C18" s="54">
        <v>1</v>
      </c>
      <c r="D18" s="3" t="s">
        <v>117</v>
      </c>
      <c r="E18" s="3" t="s">
        <v>321</v>
      </c>
      <c r="F18" s="3" t="s">
        <v>117</v>
      </c>
      <c r="G18" s="3" t="s">
        <v>124</v>
      </c>
      <c r="H18" s="3">
        <v>110</v>
      </c>
      <c r="I18" s="7" t="s">
        <v>322</v>
      </c>
      <c r="J18" s="6" t="s">
        <v>368</v>
      </c>
      <c r="K18" s="34">
        <v>9260.4030299999995</v>
      </c>
      <c r="L18" s="34">
        <v>20780</v>
      </c>
      <c r="M18" s="32">
        <v>20780</v>
      </c>
      <c r="N18" s="33">
        <v>12366.695584600002</v>
      </c>
      <c r="O18" s="32">
        <v>0</v>
      </c>
      <c r="P18" s="32">
        <v>0</v>
      </c>
    </row>
    <row r="19" spans="1:16" s="20" customFormat="1" ht="105" x14ac:dyDescent="0.25">
      <c r="A19" s="6" t="s">
        <v>102</v>
      </c>
      <c r="B19" s="54">
        <v>182</v>
      </c>
      <c r="C19" s="54">
        <v>1</v>
      </c>
      <c r="D19" s="3" t="s">
        <v>117</v>
      </c>
      <c r="E19" s="3" t="s">
        <v>323</v>
      </c>
      <c r="F19" s="3" t="s">
        <v>117</v>
      </c>
      <c r="G19" s="3" t="s">
        <v>124</v>
      </c>
      <c r="H19" s="3">
        <v>110</v>
      </c>
      <c r="I19" s="7" t="s">
        <v>320</v>
      </c>
      <c r="J19" s="6" t="s">
        <v>304</v>
      </c>
      <c r="K19" s="34">
        <v>1744.1536000000001</v>
      </c>
      <c r="L19" s="34">
        <v>2450</v>
      </c>
      <c r="M19" s="32">
        <v>2119</v>
      </c>
      <c r="N19" s="33">
        <v>2238</v>
      </c>
      <c r="O19" s="32">
        <v>2339</v>
      </c>
      <c r="P19" s="32">
        <v>2444</v>
      </c>
    </row>
    <row r="20" spans="1:16" s="20" customFormat="1" ht="90" x14ac:dyDescent="0.25">
      <c r="A20" s="6" t="s">
        <v>102</v>
      </c>
      <c r="B20" s="54">
        <v>182</v>
      </c>
      <c r="C20" s="54">
        <v>1</v>
      </c>
      <c r="D20" s="3" t="s">
        <v>117</v>
      </c>
      <c r="E20" s="3" t="s">
        <v>119</v>
      </c>
      <c r="F20" s="3" t="s">
        <v>117</v>
      </c>
      <c r="G20" s="3" t="s">
        <v>124</v>
      </c>
      <c r="H20" s="3">
        <v>110</v>
      </c>
      <c r="I20" s="54" t="s">
        <v>2</v>
      </c>
      <c r="J20" s="60" t="s">
        <v>369</v>
      </c>
      <c r="K20" s="34">
        <v>7393189.1310900003</v>
      </c>
      <c r="L20" s="32">
        <v>10060037</v>
      </c>
      <c r="M20" s="32">
        <v>10233153.138153616</v>
      </c>
      <c r="N20" s="33">
        <v>11352424</v>
      </c>
      <c r="O20" s="32">
        <v>12287171</v>
      </c>
      <c r="P20" s="32">
        <v>13233561</v>
      </c>
    </row>
    <row r="21" spans="1:16" s="20" customFormat="1" ht="90" x14ac:dyDescent="0.25">
      <c r="A21" s="6" t="s">
        <v>102</v>
      </c>
      <c r="B21" s="54">
        <v>182</v>
      </c>
      <c r="C21" s="54">
        <v>1</v>
      </c>
      <c r="D21" s="3" t="s">
        <v>117</v>
      </c>
      <c r="E21" s="3" t="s">
        <v>120</v>
      </c>
      <c r="F21" s="3" t="s">
        <v>117</v>
      </c>
      <c r="G21" s="3" t="s">
        <v>124</v>
      </c>
      <c r="H21" s="3">
        <v>110</v>
      </c>
      <c r="I21" s="54" t="s">
        <v>3</v>
      </c>
      <c r="J21" s="60" t="s">
        <v>4</v>
      </c>
      <c r="K21" s="34">
        <v>18959.264770000002</v>
      </c>
      <c r="L21" s="32">
        <v>18362</v>
      </c>
      <c r="M21" s="32">
        <v>20173.644910311221</v>
      </c>
      <c r="N21" s="33">
        <v>21081</v>
      </c>
      <c r="O21" s="32">
        <v>22198</v>
      </c>
      <c r="P21" s="32">
        <v>23308</v>
      </c>
    </row>
    <row r="22" spans="1:16" s="20" customFormat="1" ht="75" x14ac:dyDescent="0.25">
      <c r="A22" s="6" t="s">
        <v>102</v>
      </c>
      <c r="B22" s="54">
        <v>182</v>
      </c>
      <c r="C22" s="54">
        <v>1</v>
      </c>
      <c r="D22" s="3" t="s">
        <v>117</v>
      </c>
      <c r="E22" s="3" t="s">
        <v>121</v>
      </c>
      <c r="F22" s="3" t="s">
        <v>117</v>
      </c>
      <c r="G22" s="3" t="s">
        <v>124</v>
      </c>
      <c r="H22" s="3">
        <v>110</v>
      </c>
      <c r="I22" s="54" t="s">
        <v>5</v>
      </c>
      <c r="J22" s="60" t="s">
        <v>371</v>
      </c>
      <c r="K22" s="34">
        <v>130395.32246000001</v>
      </c>
      <c r="L22" s="32">
        <v>154343</v>
      </c>
      <c r="M22" s="32">
        <v>194958.50429648292</v>
      </c>
      <c r="N22" s="33">
        <v>209190</v>
      </c>
      <c r="O22" s="32">
        <v>222160</v>
      </c>
      <c r="P22" s="32">
        <v>236823</v>
      </c>
    </row>
    <row r="23" spans="1:16" s="20" customFormat="1" ht="75" x14ac:dyDescent="0.25">
      <c r="A23" s="6" t="s">
        <v>102</v>
      </c>
      <c r="B23" s="54">
        <v>182</v>
      </c>
      <c r="C23" s="54">
        <v>1</v>
      </c>
      <c r="D23" s="3" t="s">
        <v>117</v>
      </c>
      <c r="E23" s="3" t="s">
        <v>122</v>
      </c>
      <c r="F23" s="3" t="s">
        <v>117</v>
      </c>
      <c r="G23" s="3" t="s">
        <v>124</v>
      </c>
      <c r="H23" s="3">
        <v>110</v>
      </c>
      <c r="I23" s="54" t="s">
        <v>6</v>
      </c>
      <c r="J23" s="60" t="s">
        <v>7</v>
      </c>
      <c r="K23" s="34">
        <v>19817.024079999999</v>
      </c>
      <c r="L23" s="32">
        <v>26680</v>
      </c>
      <c r="M23" s="32">
        <v>27194.22429031094</v>
      </c>
      <c r="N23" s="32">
        <v>27820</v>
      </c>
      <c r="O23" s="32">
        <v>29044</v>
      </c>
      <c r="P23" s="32">
        <v>30293</v>
      </c>
    </row>
    <row r="24" spans="1:16" s="20" customFormat="1" ht="120" x14ac:dyDescent="0.25">
      <c r="A24" s="6" t="s">
        <v>102</v>
      </c>
      <c r="B24" s="54">
        <v>182</v>
      </c>
      <c r="C24" s="54">
        <v>1</v>
      </c>
      <c r="D24" s="3" t="s">
        <v>117</v>
      </c>
      <c r="E24" s="3" t="s">
        <v>237</v>
      </c>
      <c r="F24" s="3" t="s">
        <v>117</v>
      </c>
      <c r="G24" s="3" t="s">
        <v>124</v>
      </c>
      <c r="H24" s="3">
        <v>110</v>
      </c>
      <c r="I24" s="54" t="s">
        <v>238</v>
      </c>
      <c r="J24" s="60" t="s">
        <v>372</v>
      </c>
      <c r="K24" s="34">
        <v>138182.34153000001</v>
      </c>
      <c r="L24" s="32">
        <v>158070</v>
      </c>
      <c r="M24" s="32">
        <v>184389.29436800652</v>
      </c>
      <c r="N24" s="32">
        <v>245385</v>
      </c>
      <c r="O24" s="32">
        <v>266243</v>
      </c>
      <c r="P24" s="32">
        <v>287809</v>
      </c>
    </row>
    <row r="25" spans="1:16" s="20" customFormat="1" ht="60" x14ac:dyDescent="0.25">
      <c r="A25" s="6" t="s">
        <v>102</v>
      </c>
      <c r="B25" s="54">
        <v>182</v>
      </c>
      <c r="C25" s="54">
        <v>1</v>
      </c>
      <c r="D25" s="3" t="s">
        <v>117</v>
      </c>
      <c r="E25" s="3" t="s">
        <v>326</v>
      </c>
      <c r="F25" s="3" t="s">
        <v>117</v>
      </c>
      <c r="G25" s="3" t="s">
        <v>124</v>
      </c>
      <c r="H25" s="3">
        <v>110</v>
      </c>
      <c r="I25" s="54" t="s">
        <v>324</v>
      </c>
      <c r="J25" s="60" t="s">
        <v>373</v>
      </c>
      <c r="K25" s="34">
        <v>18544.354179999998</v>
      </c>
      <c r="L25" s="32">
        <v>20500</v>
      </c>
      <c r="M25" s="32">
        <v>15220.543774259064</v>
      </c>
      <c r="N25" s="32">
        <v>20255</v>
      </c>
      <c r="O25" s="32">
        <v>21977</v>
      </c>
      <c r="P25" s="32">
        <v>23757</v>
      </c>
    </row>
    <row r="26" spans="1:16" s="20" customFormat="1" ht="60" x14ac:dyDescent="0.25">
      <c r="A26" s="6" t="s">
        <v>102</v>
      </c>
      <c r="B26" s="54">
        <v>182</v>
      </c>
      <c r="C26" s="54">
        <v>1</v>
      </c>
      <c r="D26" s="3" t="s">
        <v>117</v>
      </c>
      <c r="E26" s="3" t="s">
        <v>327</v>
      </c>
      <c r="F26" s="3" t="s">
        <v>117</v>
      </c>
      <c r="G26" s="3" t="s">
        <v>124</v>
      </c>
      <c r="H26" s="3">
        <v>110</v>
      </c>
      <c r="I26" s="54" t="s">
        <v>325</v>
      </c>
      <c r="J26" s="60" t="s">
        <v>374</v>
      </c>
      <c r="K26" s="34">
        <v>52208.751200000006</v>
      </c>
      <c r="L26" s="32">
        <v>51260</v>
      </c>
      <c r="M26" s="32">
        <v>54297.158543875266</v>
      </c>
      <c r="N26" s="32">
        <v>72259</v>
      </c>
      <c r="O26" s="32">
        <v>78401</v>
      </c>
      <c r="P26" s="32">
        <v>84751</v>
      </c>
    </row>
    <row r="27" spans="1:16" s="20" customFormat="1" ht="165" x14ac:dyDescent="0.25">
      <c r="A27" s="6" t="s">
        <v>102</v>
      </c>
      <c r="B27" s="54">
        <v>182</v>
      </c>
      <c r="C27" s="54">
        <v>1</v>
      </c>
      <c r="D27" s="3" t="s">
        <v>125</v>
      </c>
      <c r="E27" s="3" t="s">
        <v>175</v>
      </c>
      <c r="F27" s="3" t="s">
        <v>117</v>
      </c>
      <c r="G27" s="3" t="s">
        <v>124</v>
      </c>
      <c r="H27" s="3">
        <v>110</v>
      </c>
      <c r="I27" s="17" t="s">
        <v>82</v>
      </c>
      <c r="J27" s="61" t="s">
        <v>375</v>
      </c>
      <c r="K27" s="34">
        <v>6761.0598600000003</v>
      </c>
      <c r="L27" s="32">
        <v>9875.2999999999993</v>
      </c>
      <c r="M27" s="32">
        <v>16101.377412735999</v>
      </c>
      <c r="N27" s="32">
        <v>20536.507000000001</v>
      </c>
      <c r="O27" s="32">
        <v>21917.904999999999</v>
      </c>
      <c r="P27" s="32">
        <v>23143.162</v>
      </c>
    </row>
    <row r="28" spans="1:16" s="20" customFormat="1" ht="210" x14ac:dyDescent="0.25">
      <c r="A28" s="6" t="s">
        <v>102</v>
      </c>
      <c r="B28" s="54">
        <v>182</v>
      </c>
      <c r="C28" s="54">
        <v>1</v>
      </c>
      <c r="D28" s="3" t="s">
        <v>125</v>
      </c>
      <c r="E28" s="3" t="s">
        <v>176</v>
      </c>
      <c r="F28" s="3" t="s">
        <v>117</v>
      </c>
      <c r="G28" s="3" t="s">
        <v>124</v>
      </c>
      <c r="H28" s="3">
        <v>110</v>
      </c>
      <c r="I28" s="5" t="s">
        <v>187</v>
      </c>
      <c r="J28" s="6" t="s">
        <v>376</v>
      </c>
      <c r="K28" s="34">
        <v>82296.633150000009</v>
      </c>
      <c r="L28" s="32">
        <v>121288.6</v>
      </c>
      <c r="M28" s="32">
        <v>121288.65704187543</v>
      </c>
      <c r="N28" s="32">
        <v>154697.70000000001</v>
      </c>
      <c r="O28" s="32">
        <v>165103.5</v>
      </c>
      <c r="P28" s="32">
        <v>174333.1</v>
      </c>
    </row>
    <row r="29" spans="1:16" s="20" customFormat="1" ht="90" x14ac:dyDescent="0.25">
      <c r="A29" s="6" t="s">
        <v>102</v>
      </c>
      <c r="B29" s="54">
        <v>182</v>
      </c>
      <c r="C29" s="54">
        <v>1</v>
      </c>
      <c r="D29" s="3" t="s">
        <v>125</v>
      </c>
      <c r="E29" s="2" t="s">
        <v>202</v>
      </c>
      <c r="F29" s="3" t="s">
        <v>117</v>
      </c>
      <c r="G29" s="3" t="s">
        <v>124</v>
      </c>
      <c r="H29" s="3">
        <v>110</v>
      </c>
      <c r="I29" s="5" t="s">
        <v>195</v>
      </c>
      <c r="J29" s="6" t="s">
        <v>377</v>
      </c>
      <c r="K29" s="34">
        <v>644.73081000000002</v>
      </c>
      <c r="L29" s="32">
        <v>1284.606</v>
      </c>
      <c r="M29" s="32">
        <v>816.72172</v>
      </c>
      <c r="N29" s="32">
        <v>1018.883</v>
      </c>
      <c r="O29" s="32">
        <v>1131.6279999999999</v>
      </c>
      <c r="P29" s="32">
        <v>1194.875</v>
      </c>
    </row>
    <row r="30" spans="1:16" s="20" customFormat="1" ht="75" x14ac:dyDescent="0.25">
      <c r="A30" s="6" t="s">
        <v>102</v>
      </c>
      <c r="B30" s="54">
        <v>182</v>
      </c>
      <c r="C30" s="54">
        <v>1</v>
      </c>
      <c r="D30" s="3" t="s">
        <v>125</v>
      </c>
      <c r="E30" s="2" t="s">
        <v>203</v>
      </c>
      <c r="F30" s="3" t="s">
        <v>117</v>
      </c>
      <c r="G30" s="3" t="s">
        <v>124</v>
      </c>
      <c r="H30" s="3">
        <v>110</v>
      </c>
      <c r="I30" s="5" t="s">
        <v>196</v>
      </c>
      <c r="J30" s="6" t="s">
        <v>378</v>
      </c>
      <c r="K30" s="34">
        <v>-5.9920000000000001E-2</v>
      </c>
      <c r="L30" s="32">
        <v>0</v>
      </c>
      <c r="M30" s="32">
        <v>0.31977720000000004</v>
      </c>
      <c r="N30" s="32">
        <v>0</v>
      </c>
      <c r="O30" s="32">
        <v>0</v>
      </c>
      <c r="P30" s="32">
        <v>0</v>
      </c>
    </row>
    <row r="31" spans="1:16" s="20" customFormat="1" ht="60" x14ac:dyDescent="0.25">
      <c r="A31" s="6" t="s">
        <v>102</v>
      </c>
      <c r="B31" s="54">
        <v>182</v>
      </c>
      <c r="C31" s="54">
        <v>1</v>
      </c>
      <c r="D31" s="3" t="s">
        <v>125</v>
      </c>
      <c r="E31" s="2" t="s">
        <v>204</v>
      </c>
      <c r="F31" s="3" t="s">
        <v>117</v>
      </c>
      <c r="G31" s="3" t="s">
        <v>124</v>
      </c>
      <c r="H31" s="3">
        <v>110</v>
      </c>
      <c r="I31" s="5" t="s">
        <v>197</v>
      </c>
      <c r="J31" s="6" t="s">
        <v>379</v>
      </c>
      <c r="K31" s="34">
        <v>38.109089999999995</v>
      </c>
      <c r="L31" s="32">
        <v>48.7</v>
      </c>
      <c r="M31" s="32">
        <v>33.603697800000006</v>
      </c>
      <c r="N31" s="32">
        <v>36.167999999999999</v>
      </c>
      <c r="O31" s="32">
        <v>38.808999999999997</v>
      </c>
      <c r="P31" s="32">
        <v>40.978000000000002</v>
      </c>
    </row>
    <row r="32" spans="1:16" s="20" customFormat="1" ht="60" x14ac:dyDescent="0.25">
      <c r="A32" s="6" t="s">
        <v>102</v>
      </c>
      <c r="B32" s="54">
        <v>182</v>
      </c>
      <c r="C32" s="54">
        <v>1</v>
      </c>
      <c r="D32" s="3" t="s">
        <v>125</v>
      </c>
      <c r="E32" s="3" t="s">
        <v>236</v>
      </c>
      <c r="F32" s="3" t="s">
        <v>117</v>
      </c>
      <c r="G32" s="3" t="s">
        <v>124</v>
      </c>
      <c r="H32" s="3">
        <v>110</v>
      </c>
      <c r="I32" s="5" t="s">
        <v>198</v>
      </c>
      <c r="J32" s="6" t="s">
        <v>380</v>
      </c>
      <c r="K32" s="34">
        <v>400.21977000000004</v>
      </c>
      <c r="L32" s="32">
        <v>406.5</v>
      </c>
      <c r="M32" s="32">
        <v>434.41701300000005</v>
      </c>
      <c r="N32" s="32">
        <v>525.553</v>
      </c>
      <c r="O32" s="32">
        <v>559.81600000000003</v>
      </c>
      <c r="P32" s="32">
        <v>591.10299999999995</v>
      </c>
    </row>
    <row r="33" spans="1:16" s="20" customFormat="1" ht="90" x14ac:dyDescent="0.25">
      <c r="A33" s="6" t="s">
        <v>102</v>
      </c>
      <c r="B33" s="54">
        <v>182</v>
      </c>
      <c r="C33" s="54">
        <v>1</v>
      </c>
      <c r="D33" s="3" t="s">
        <v>125</v>
      </c>
      <c r="E33" s="3" t="s">
        <v>177</v>
      </c>
      <c r="F33" s="3" t="s">
        <v>117</v>
      </c>
      <c r="G33" s="3" t="s">
        <v>124</v>
      </c>
      <c r="H33" s="3">
        <v>110</v>
      </c>
      <c r="I33" s="5" t="s">
        <v>183</v>
      </c>
      <c r="J33" s="6" t="s">
        <v>381</v>
      </c>
      <c r="K33" s="34">
        <v>1099602.60681</v>
      </c>
      <c r="L33" s="32">
        <v>1610944.74</v>
      </c>
      <c r="M33" s="32">
        <v>1775452.575494678</v>
      </c>
      <c r="N33" s="32">
        <v>1893038.58094</v>
      </c>
      <c r="O33" s="32">
        <v>1974119.3184700001</v>
      </c>
      <c r="P33" s="32">
        <v>2828568.8281999999</v>
      </c>
    </row>
    <row r="34" spans="1:16" s="20" customFormat="1" ht="90" x14ac:dyDescent="0.25">
      <c r="A34" s="6" t="s">
        <v>102</v>
      </c>
      <c r="B34" s="54">
        <v>182</v>
      </c>
      <c r="C34" s="54">
        <v>1</v>
      </c>
      <c r="D34" s="3" t="s">
        <v>125</v>
      </c>
      <c r="E34" s="3" t="s">
        <v>205</v>
      </c>
      <c r="F34" s="3" t="s">
        <v>117</v>
      </c>
      <c r="G34" s="3" t="s">
        <v>124</v>
      </c>
      <c r="H34" s="3">
        <v>110</v>
      </c>
      <c r="I34" s="5" t="s">
        <v>190</v>
      </c>
      <c r="J34" s="6" t="s">
        <v>382</v>
      </c>
      <c r="K34" s="34">
        <v>421084.19435000001</v>
      </c>
      <c r="L34" s="46">
        <v>616899</v>
      </c>
      <c r="M34" s="32">
        <v>611906.07537515869</v>
      </c>
      <c r="N34" s="32">
        <v>372246.99090999999</v>
      </c>
      <c r="O34" s="32">
        <v>388190.70218000031</v>
      </c>
      <c r="P34" s="32">
        <v>556209.60157000017</v>
      </c>
    </row>
    <row r="35" spans="1:16" s="20" customFormat="1" ht="105" x14ac:dyDescent="0.25">
      <c r="A35" s="6" t="s">
        <v>102</v>
      </c>
      <c r="B35" s="54">
        <v>182</v>
      </c>
      <c r="C35" s="54">
        <v>1</v>
      </c>
      <c r="D35" s="3" t="s">
        <v>125</v>
      </c>
      <c r="E35" s="3" t="s">
        <v>178</v>
      </c>
      <c r="F35" s="3" t="s">
        <v>117</v>
      </c>
      <c r="G35" s="3" t="s">
        <v>124</v>
      </c>
      <c r="H35" s="3">
        <v>110</v>
      </c>
      <c r="I35" s="5" t="s">
        <v>184</v>
      </c>
      <c r="J35" s="6" t="s">
        <v>383</v>
      </c>
      <c r="K35" s="34">
        <v>6283.9004500000001</v>
      </c>
      <c r="L35" s="32">
        <v>7493.67</v>
      </c>
      <c r="M35" s="32">
        <v>8038.3655446101011</v>
      </c>
      <c r="N35" s="32">
        <v>8320.2536500000006</v>
      </c>
      <c r="O35" s="32">
        <v>9154.1566700000003</v>
      </c>
      <c r="P35" s="32">
        <v>13107.572609999999</v>
      </c>
    </row>
    <row r="36" spans="1:16" s="20" customFormat="1" ht="105" x14ac:dyDescent="0.25">
      <c r="A36" s="6" t="s">
        <v>102</v>
      </c>
      <c r="B36" s="54">
        <v>182</v>
      </c>
      <c r="C36" s="54">
        <v>1</v>
      </c>
      <c r="D36" s="3" t="s">
        <v>125</v>
      </c>
      <c r="E36" s="3" t="s">
        <v>206</v>
      </c>
      <c r="F36" s="3" t="s">
        <v>117</v>
      </c>
      <c r="G36" s="3" t="s">
        <v>124</v>
      </c>
      <c r="H36" s="3">
        <v>110</v>
      </c>
      <c r="I36" s="5" t="s">
        <v>191</v>
      </c>
      <c r="J36" s="6" t="s">
        <v>384</v>
      </c>
      <c r="K36" s="34">
        <v>2406.3704199999997</v>
      </c>
      <c r="L36" s="46">
        <v>2870</v>
      </c>
      <c r="M36" s="32">
        <v>2770.4061379745999</v>
      </c>
      <c r="N36" s="32">
        <v>1636.0941700000001</v>
      </c>
      <c r="O36" s="32">
        <v>1800.0728100000006</v>
      </c>
      <c r="P36" s="32">
        <v>2577.4722800000013</v>
      </c>
    </row>
    <row r="37" spans="1:16" s="20" customFormat="1" ht="90" x14ac:dyDescent="0.25">
      <c r="A37" s="6" t="s">
        <v>102</v>
      </c>
      <c r="B37" s="54">
        <v>182</v>
      </c>
      <c r="C37" s="54">
        <v>1</v>
      </c>
      <c r="D37" s="3" t="s">
        <v>125</v>
      </c>
      <c r="E37" s="3" t="s">
        <v>179</v>
      </c>
      <c r="F37" s="3" t="s">
        <v>117</v>
      </c>
      <c r="G37" s="3" t="s">
        <v>124</v>
      </c>
      <c r="H37" s="3">
        <v>110</v>
      </c>
      <c r="I37" s="5" t="s">
        <v>185</v>
      </c>
      <c r="J37" s="6" t="s">
        <v>385</v>
      </c>
      <c r="K37" s="34">
        <v>1155139.7610599999</v>
      </c>
      <c r="L37" s="32">
        <v>1715702.22</v>
      </c>
      <c r="M37" s="32">
        <v>1900736.687287597</v>
      </c>
      <c r="N37" s="32">
        <v>1907870.33745</v>
      </c>
      <c r="O37" s="32">
        <v>1983868.3766600001</v>
      </c>
      <c r="P37" s="32">
        <v>2840226.7075700001</v>
      </c>
    </row>
    <row r="38" spans="1:16" s="20" customFormat="1" ht="90" x14ac:dyDescent="0.25">
      <c r="A38" s="6" t="s">
        <v>102</v>
      </c>
      <c r="B38" s="54">
        <v>182</v>
      </c>
      <c r="C38" s="54">
        <v>1</v>
      </c>
      <c r="D38" s="3" t="s">
        <v>125</v>
      </c>
      <c r="E38" s="3" t="s">
        <v>207</v>
      </c>
      <c r="F38" s="3" t="s">
        <v>117</v>
      </c>
      <c r="G38" s="3" t="s">
        <v>124</v>
      </c>
      <c r="H38" s="3">
        <v>110</v>
      </c>
      <c r="I38" s="5" t="s">
        <v>192</v>
      </c>
      <c r="J38" s="6" t="s">
        <v>386</v>
      </c>
      <c r="K38" s="34">
        <v>442351.71205000003</v>
      </c>
      <c r="L38" s="46">
        <v>657014.6</v>
      </c>
      <c r="M38" s="32">
        <v>655084.98660724727</v>
      </c>
      <c r="N38" s="32">
        <v>375163.50660000002</v>
      </c>
      <c r="O38" s="32">
        <v>390107.75638999988</v>
      </c>
      <c r="P38" s="32">
        <v>558502.00626000029</v>
      </c>
    </row>
    <row r="39" spans="1:16" s="20" customFormat="1" ht="90" x14ac:dyDescent="0.25">
      <c r="A39" s="6" t="s">
        <v>102</v>
      </c>
      <c r="B39" s="54">
        <v>182</v>
      </c>
      <c r="C39" s="54">
        <v>1</v>
      </c>
      <c r="D39" s="3" t="s">
        <v>125</v>
      </c>
      <c r="E39" s="3" t="s">
        <v>180</v>
      </c>
      <c r="F39" s="3" t="s">
        <v>117</v>
      </c>
      <c r="G39" s="3" t="s">
        <v>124</v>
      </c>
      <c r="H39" s="3">
        <v>110</v>
      </c>
      <c r="I39" s="5" t="s">
        <v>186</v>
      </c>
      <c r="J39" s="6" t="s">
        <v>387</v>
      </c>
      <c r="K39" s="34">
        <v>-141933.53822999998</v>
      </c>
      <c r="L39" s="32">
        <v>-217457.01</v>
      </c>
      <c r="M39" s="32">
        <v>-253619.85393179613</v>
      </c>
      <c r="N39" s="32">
        <v>-191727.58415000001</v>
      </c>
      <c r="O39" s="32">
        <v>-196365.67722000001</v>
      </c>
      <c r="P39" s="32">
        <v>-270875.50617000001</v>
      </c>
    </row>
    <row r="40" spans="1:16" s="20" customFormat="1" ht="90" x14ac:dyDescent="0.25">
      <c r="A40" s="6" t="s">
        <v>102</v>
      </c>
      <c r="B40" s="54">
        <v>182</v>
      </c>
      <c r="C40" s="54">
        <v>1</v>
      </c>
      <c r="D40" s="3" t="s">
        <v>125</v>
      </c>
      <c r="E40" s="3" t="s">
        <v>208</v>
      </c>
      <c r="F40" s="3" t="s">
        <v>117</v>
      </c>
      <c r="G40" s="3" t="s">
        <v>124</v>
      </c>
      <c r="H40" s="3">
        <v>110</v>
      </c>
      <c r="I40" s="5" t="s">
        <v>193</v>
      </c>
      <c r="J40" s="6" t="s">
        <v>388</v>
      </c>
      <c r="K40" s="34">
        <v>-54352.335380000004</v>
      </c>
      <c r="L40" s="46">
        <v>-83273.3</v>
      </c>
      <c r="M40" s="32">
        <v>-87409.560581130587</v>
      </c>
      <c r="N40" s="32">
        <v>-37701.300439999999</v>
      </c>
      <c r="O40" s="32">
        <v>-38613.334769999979</v>
      </c>
      <c r="P40" s="32">
        <v>-53264.942980000022</v>
      </c>
    </row>
    <row r="41" spans="1:16" s="20" customFormat="1" ht="30" x14ac:dyDescent="0.25">
      <c r="A41" s="6" t="s">
        <v>102</v>
      </c>
      <c r="B41" s="54">
        <v>182</v>
      </c>
      <c r="C41" s="54">
        <v>1</v>
      </c>
      <c r="D41" s="3" t="s">
        <v>281</v>
      </c>
      <c r="E41" s="3" t="s">
        <v>328</v>
      </c>
      <c r="F41" s="3" t="s">
        <v>117</v>
      </c>
      <c r="G41" s="3" t="s">
        <v>124</v>
      </c>
      <c r="H41" s="3">
        <v>110</v>
      </c>
      <c r="I41" s="5" t="s">
        <v>306</v>
      </c>
      <c r="J41" s="6" t="s">
        <v>308</v>
      </c>
      <c r="K41" s="34">
        <v>355081.64476000005</v>
      </c>
      <c r="L41" s="32">
        <v>395993</v>
      </c>
      <c r="M41" s="32">
        <v>485388</v>
      </c>
      <c r="N41" s="32">
        <v>926779</v>
      </c>
      <c r="O41" s="32">
        <v>964777</v>
      </c>
      <c r="P41" s="32">
        <v>1003368</v>
      </c>
    </row>
    <row r="42" spans="1:16" s="20" customFormat="1" ht="45" x14ac:dyDescent="0.25">
      <c r="A42" s="6" t="s">
        <v>102</v>
      </c>
      <c r="B42" s="54">
        <v>182</v>
      </c>
      <c r="C42" s="54">
        <v>1</v>
      </c>
      <c r="D42" s="3" t="s">
        <v>281</v>
      </c>
      <c r="E42" s="3" t="s">
        <v>118</v>
      </c>
      <c r="F42" s="3" t="s">
        <v>117</v>
      </c>
      <c r="G42" s="3" t="s">
        <v>124</v>
      </c>
      <c r="H42" s="3">
        <v>110</v>
      </c>
      <c r="I42" s="5" t="s">
        <v>390</v>
      </c>
      <c r="J42" s="6" t="s">
        <v>389</v>
      </c>
      <c r="K42" s="34">
        <v>0.93975000000000009</v>
      </c>
      <c r="L42" s="32">
        <v>0</v>
      </c>
      <c r="M42" s="32"/>
      <c r="N42" s="32"/>
      <c r="O42" s="32"/>
      <c r="P42" s="32"/>
    </row>
    <row r="43" spans="1:16" s="20" customFormat="1" ht="60" x14ac:dyDescent="0.25">
      <c r="A43" s="6" t="s">
        <v>102</v>
      </c>
      <c r="B43" s="54">
        <v>182</v>
      </c>
      <c r="C43" s="54">
        <v>1</v>
      </c>
      <c r="D43" s="3" t="s">
        <v>281</v>
      </c>
      <c r="E43" s="3" t="s">
        <v>329</v>
      </c>
      <c r="F43" s="3" t="s">
        <v>117</v>
      </c>
      <c r="G43" s="3" t="s">
        <v>124</v>
      </c>
      <c r="H43" s="3">
        <v>110</v>
      </c>
      <c r="I43" s="5" t="s">
        <v>307</v>
      </c>
      <c r="J43" s="6" t="s">
        <v>309</v>
      </c>
      <c r="K43" s="34">
        <v>20422.327339999996</v>
      </c>
      <c r="L43" s="32">
        <v>32850</v>
      </c>
      <c r="M43" s="32">
        <v>45482</v>
      </c>
      <c r="N43" s="32">
        <v>86841</v>
      </c>
      <c r="O43" s="32">
        <v>90401</v>
      </c>
      <c r="P43" s="32">
        <v>94017</v>
      </c>
    </row>
    <row r="44" spans="1:16" s="20" customFormat="1" ht="45" x14ac:dyDescent="0.25">
      <c r="A44" s="6" t="s">
        <v>102</v>
      </c>
      <c r="B44" s="54">
        <v>182</v>
      </c>
      <c r="C44" s="54">
        <v>1</v>
      </c>
      <c r="D44" s="3" t="s">
        <v>281</v>
      </c>
      <c r="E44" s="3" t="s">
        <v>391</v>
      </c>
      <c r="F44" s="3" t="s">
        <v>117</v>
      </c>
      <c r="G44" s="3" t="s">
        <v>124</v>
      </c>
      <c r="H44" s="3">
        <v>110</v>
      </c>
      <c r="I44" s="5" t="s">
        <v>392</v>
      </c>
      <c r="J44" s="6" t="s">
        <v>393</v>
      </c>
      <c r="K44" s="34">
        <v>0.22500000000000001</v>
      </c>
      <c r="L44" s="32">
        <v>0</v>
      </c>
      <c r="M44" s="32"/>
      <c r="N44" s="32"/>
      <c r="O44" s="32"/>
      <c r="P44" s="32"/>
    </row>
    <row r="45" spans="1:16" s="20" customFormat="1" ht="60" x14ac:dyDescent="0.25">
      <c r="A45" s="6" t="s">
        <v>102</v>
      </c>
      <c r="B45" s="54">
        <v>182</v>
      </c>
      <c r="C45" s="54">
        <v>1</v>
      </c>
      <c r="D45" s="3" t="s">
        <v>281</v>
      </c>
      <c r="E45" s="3" t="s">
        <v>394</v>
      </c>
      <c r="F45" s="3" t="s">
        <v>117</v>
      </c>
      <c r="G45" s="3" t="s">
        <v>124</v>
      </c>
      <c r="H45" s="3">
        <v>110</v>
      </c>
      <c r="I45" s="5" t="s">
        <v>395</v>
      </c>
      <c r="J45" s="6" t="s">
        <v>396</v>
      </c>
      <c r="K45" s="34">
        <v>7.97905</v>
      </c>
      <c r="L45" s="32">
        <v>0</v>
      </c>
      <c r="M45" s="32">
        <v>11.171685</v>
      </c>
      <c r="N45" s="32">
        <v>21</v>
      </c>
      <c r="O45" s="32">
        <v>22</v>
      </c>
      <c r="P45" s="32">
        <v>23</v>
      </c>
    </row>
    <row r="46" spans="1:16" s="20" customFormat="1" ht="30" x14ac:dyDescent="0.25">
      <c r="A46" s="6" t="s">
        <v>102</v>
      </c>
      <c r="B46" s="54">
        <v>182</v>
      </c>
      <c r="C46" s="54">
        <v>1</v>
      </c>
      <c r="D46" s="3" t="s">
        <v>281</v>
      </c>
      <c r="E46" s="3">
        <v>60000</v>
      </c>
      <c r="F46" s="2" t="s">
        <v>117</v>
      </c>
      <c r="G46" s="3" t="s">
        <v>124</v>
      </c>
      <c r="H46" s="3">
        <v>110</v>
      </c>
      <c r="I46" s="5" t="s">
        <v>259</v>
      </c>
      <c r="J46" s="6" t="s">
        <v>260</v>
      </c>
      <c r="K46" s="34">
        <v>65592.397010000001</v>
      </c>
      <c r="L46" s="46">
        <v>80678</v>
      </c>
      <c r="M46" s="32">
        <v>100682</v>
      </c>
      <c r="N46" s="32">
        <v>106018</v>
      </c>
      <c r="O46" s="32">
        <v>110365</v>
      </c>
      <c r="P46" s="32">
        <v>115111</v>
      </c>
    </row>
    <row r="47" spans="1:16" s="20" customFormat="1" ht="30" x14ac:dyDescent="0.25">
      <c r="A47" s="6" t="s">
        <v>102</v>
      </c>
      <c r="B47" s="54">
        <v>182</v>
      </c>
      <c r="C47" s="54">
        <v>1</v>
      </c>
      <c r="D47" s="3" t="s">
        <v>126</v>
      </c>
      <c r="E47" s="3" t="s">
        <v>119</v>
      </c>
      <c r="F47" s="3" t="s">
        <v>123</v>
      </c>
      <c r="G47" s="3" t="s">
        <v>124</v>
      </c>
      <c r="H47" s="3">
        <v>110</v>
      </c>
      <c r="I47" s="7" t="s">
        <v>8</v>
      </c>
      <c r="J47" s="6" t="s">
        <v>9</v>
      </c>
      <c r="K47" s="34">
        <v>2771701.40814</v>
      </c>
      <c r="L47" s="32">
        <v>3538342</v>
      </c>
      <c r="M47" s="33">
        <v>3657374.6515248329</v>
      </c>
      <c r="N47" s="32">
        <v>3902918</v>
      </c>
      <c r="O47" s="32">
        <v>4012029</v>
      </c>
      <c r="P47" s="32">
        <v>4110354</v>
      </c>
    </row>
    <row r="48" spans="1:16" s="20" customFormat="1" ht="30" x14ac:dyDescent="0.25">
      <c r="A48" s="6" t="s">
        <v>102</v>
      </c>
      <c r="B48" s="54">
        <v>182</v>
      </c>
      <c r="C48" s="54">
        <v>1</v>
      </c>
      <c r="D48" s="3" t="s">
        <v>126</v>
      </c>
      <c r="E48" s="3" t="s">
        <v>120</v>
      </c>
      <c r="F48" s="3" t="s">
        <v>123</v>
      </c>
      <c r="G48" s="3" t="s">
        <v>124</v>
      </c>
      <c r="H48" s="3">
        <v>110</v>
      </c>
      <c r="I48" s="7" t="s">
        <v>10</v>
      </c>
      <c r="J48" s="6" t="s">
        <v>11</v>
      </c>
      <c r="K48" s="34">
        <v>139682.66352</v>
      </c>
      <c r="L48" s="32">
        <v>321950</v>
      </c>
      <c r="M48" s="33">
        <v>268808.9506360059</v>
      </c>
      <c r="N48" s="32">
        <v>283056</v>
      </c>
      <c r="O48" s="32">
        <v>294661</v>
      </c>
      <c r="P48" s="32">
        <v>307331</v>
      </c>
    </row>
    <row r="49" spans="1:16" s="20" customFormat="1" ht="30" x14ac:dyDescent="0.25">
      <c r="A49" s="6" t="s">
        <v>102</v>
      </c>
      <c r="B49" s="54">
        <v>182</v>
      </c>
      <c r="C49" s="54">
        <v>1</v>
      </c>
      <c r="D49" s="3" t="s">
        <v>126</v>
      </c>
      <c r="E49" s="3" t="s">
        <v>130</v>
      </c>
      <c r="F49" s="3" t="s">
        <v>123</v>
      </c>
      <c r="G49" s="3" t="s">
        <v>124</v>
      </c>
      <c r="H49" s="3">
        <v>110</v>
      </c>
      <c r="I49" s="7" t="s">
        <v>12</v>
      </c>
      <c r="J49" s="6" t="s">
        <v>13</v>
      </c>
      <c r="K49" s="34">
        <v>58164.484899999996</v>
      </c>
      <c r="L49" s="34">
        <v>61580</v>
      </c>
      <c r="M49" s="32">
        <v>69040.435682006719</v>
      </c>
      <c r="N49" s="32">
        <v>72700</v>
      </c>
      <c r="O49" s="32">
        <v>75681</v>
      </c>
      <c r="P49" s="32">
        <v>78935</v>
      </c>
    </row>
    <row r="50" spans="1:16" s="20" customFormat="1" ht="30" x14ac:dyDescent="0.25">
      <c r="A50" s="6" t="s">
        <v>102</v>
      </c>
      <c r="B50" s="54">
        <v>182</v>
      </c>
      <c r="C50" s="54">
        <v>1</v>
      </c>
      <c r="D50" s="3" t="s">
        <v>126</v>
      </c>
      <c r="E50" s="3" t="s">
        <v>131</v>
      </c>
      <c r="F50" s="3" t="s">
        <v>123</v>
      </c>
      <c r="G50" s="3" t="s">
        <v>124</v>
      </c>
      <c r="H50" s="3">
        <v>110</v>
      </c>
      <c r="I50" s="7" t="s">
        <v>14</v>
      </c>
      <c r="J50" s="6" t="s">
        <v>15</v>
      </c>
      <c r="K50" s="34">
        <v>414749.51824</v>
      </c>
      <c r="L50" s="34">
        <v>750307</v>
      </c>
      <c r="M50" s="32">
        <v>792340.89259449253</v>
      </c>
      <c r="N50" s="32">
        <v>834335</v>
      </c>
      <c r="O50" s="32">
        <v>868543</v>
      </c>
      <c r="P50" s="32">
        <v>905890</v>
      </c>
    </row>
    <row r="51" spans="1:16" s="20" customFormat="1" ht="30" x14ac:dyDescent="0.25">
      <c r="A51" s="6" t="s">
        <v>102</v>
      </c>
      <c r="B51" s="54">
        <v>182</v>
      </c>
      <c r="C51" s="54">
        <v>1</v>
      </c>
      <c r="D51" s="3" t="s">
        <v>127</v>
      </c>
      <c r="E51" s="3" t="s">
        <v>132</v>
      </c>
      <c r="F51" s="3" t="s">
        <v>117</v>
      </c>
      <c r="G51" s="3" t="s">
        <v>124</v>
      </c>
      <c r="H51" s="3">
        <v>110</v>
      </c>
      <c r="I51" s="7" t="s">
        <v>16</v>
      </c>
      <c r="J51" s="6" t="s">
        <v>17</v>
      </c>
      <c r="K51" s="34">
        <v>9546.5216</v>
      </c>
      <c r="L51" s="34">
        <v>10237</v>
      </c>
      <c r="M51" s="32">
        <v>11985</v>
      </c>
      <c r="N51" s="32">
        <v>12620</v>
      </c>
      <c r="O51" s="32">
        <v>13137</v>
      </c>
      <c r="P51" s="32">
        <v>13702</v>
      </c>
    </row>
    <row r="52" spans="1:16" s="20" customFormat="1" ht="120" x14ac:dyDescent="0.25">
      <c r="A52" s="6" t="s">
        <v>102</v>
      </c>
      <c r="B52" s="54">
        <v>182</v>
      </c>
      <c r="C52" s="54">
        <v>1</v>
      </c>
      <c r="D52" s="3" t="s">
        <v>127</v>
      </c>
      <c r="E52" s="3" t="s">
        <v>133</v>
      </c>
      <c r="F52" s="3" t="s">
        <v>117</v>
      </c>
      <c r="G52" s="3" t="s">
        <v>124</v>
      </c>
      <c r="H52" s="3">
        <v>110</v>
      </c>
      <c r="I52" s="7" t="s">
        <v>18</v>
      </c>
      <c r="J52" s="6" t="s">
        <v>397</v>
      </c>
      <c r="K52" s="32">
        <v>-0.378</v>
      </c>
      <c r="L52" s="32">
        <v>0</v>
      </c>
      <c r="M52" s="32">
        <v>0</v>
      </c>
      <c r="N52" s="32">
        <v>0</v>
      </c>
      <c r="O52" s="32">
        <v>0</v>
      </c>
      <c r="P52" s="32">
        <v>0</v>
      </c>
    </row>
    <row r="53" spans="1:16" s="20" customFormat="1" ht="45" x14ac:dyDescent="0.25">
      <c r="A53" s="6" t="s">
        <v>102</v>
      </c>
      <c r="B53" s="54">
        <v>182</v>
      </c>
      <c r="C53" s="54">
        <v>1</v>
      </c>
      <c r="D53" s="3" t="s">
        <v>127</v>
      </c>
      <c r="E53" s="3" t="s">
        <v>146</v>
      </c>
      <c r="F53" s="3" t="s">
        <v>117</v>
      </c>
      <c r="G53" s="3" t="s">
        <v>124</v>
      </c>
      <c r="H53" s="3">
        <v>110</v>
      </c>
      <c r="I53" s="7" t="s">
        <v>245</v>
      </c>
      <c r="J53" s="6" t="s">
        <v>398</v>
      </c>
      <c r="K53" s="32">
        <v>78.900000000000006</v>
      </c>
      <c r="L53" s="32">
        <v>79</v>
      </c>
      <c r="M53" s="32">
        <v>118</v>
      </c>
      <c r="N53" s="32">
        <v>124</v>
      </c>
      <c r="O53" s="32">
        <v>129</v>
      </c>
      <c r="P53" s="32">
        <v>135</v>
      </c>
    </row>
    <row r="54" spans="1:16" s="20" customFormat="1" ht="45" x14ac:dyDescent="0.25">
      <c r="A54" s="6" t="s">
        <v>102</v>
      </c>
      <c r="B54" s="54">
        <v>182</v>
      </c>
      <c r="C54" s="54">
        <v>1</v>
      </c>
      <c r="D54" s="3" t="s">
        <v>127</v>
      </c>
      <c r="E54" s="3" t="s">
        <v>300</v>
      </c>
      <c r="F54" s="3" t="s">
        <v>117</v>
      </c>
      <c r="G54" s="3" t="s">
        <v>124</v>
      </c>
      <c r="H54" s="3">
        <v>110</v>
      </c>
      <c r="I54" s="7" t="s">
        <v>310</v>
      </c>
      <c r="J54" s="6" t="s">
        <v>311</v>
      </c>
      <c r="K54" s="32">
        <v>89.1768</v>
      </c>
      <c r="L54" s="32">
        <v>89</v>
      </c>
      <c r="M54" s="32">
        <v>250</v>
      </c>
      <c r="N54" s="32">
        <v>263</v>
      </c>
      <c r="O54" s="32">
        <v>274</v>
      </c>
      <c r="P54" s="32">
        <v>286</v>
      </c>
    </row>
    <row r="55" spans="1:16" s="20" customFormat="1" ht="120" x14ac:dyDescent="0.25">
      <c r="A55" s="6" t="s">
        <v>85</v>
      </c>
      <c r="B55" s="54">
        <v>318</v>
      </c>
      <c r="C55" s="54">
        <v>1</v>
      </c>
      <c r="D55" s="3" t="s">
        <v>128</v>
      </c>
      <c r="E55" s="3" t="s">
        <v>330</v>
      </c>
      <c r="F55" s="3" t="s">
        <v>117</v>
      </c>
      <c r="G55" s="3" t="s">
        <v>407</v>
      </c>
      <c r="H55" s="3">
        <v>110</v>
      </c>
      <c r="I55" s="7" t="s">
        <v>405</v>
      </c>
      <c r="J55" s="6" t="s">
        <v>406</v>
      </c>
      <c r="K55" s="34">
        <v>0.35</v>
      </c>
      <c r="L55" s="58">
        <v>1</v>
      </c>
      <c r="M55" s="32">
        <v>1</v>
      </c>
      <c r="N55" s="32">
        <v>1</v>
      </c>
      <c r="O55" s="32">
        <v>1</v>
      </c>
      <c r="P55" s="32">
        <v>1</v>
      </c>
    </row>
    <row r="56" spans="1:16" s="20" customFormat="1" ht="135" x14ac:dyDescent="0.25">
      <c r="A56" s="6" t="s">
        <v>85</v>
      </c>
      <c r="B56" s="54">
        <v>318</v>
      </c>
      <c r="C56" s="54">
        <v>1</v>
      </c>
      <c r="D56" s="3" t="s">
        <v>128</v>
      </c>
      <c r="E56" s="3" t="s">
        <v>330</v>
      </c>
      <c r="F56" s="3" t="s">
        <v>117</v>
      </c>
      <c r="G56" s="3" t="s">
        <v>409</v>
      </c>
      <c r="H56" s="3">
        <v>110</v>
      </c>
      <c r="I56" s="7" t="s">
        <v>410</v>
      </c>
      <c r="J56" s="6" t="s">
        <v>408</v>
      </c>
      <c r="K56" s="34">
        <v>0.15</v>
      </c>
      <c r="L56" s="34">
        <v>1</v>
      </c>
      <c r="M56" s="32">
        <v>1</v>
      </c>
      <c r="N56" s="32">
        <v>1</v>
      </c>
      <c r="O56" s="32">
        <v>1</v>
      </c>
      <c r="P56" s="32">
        <v>1</v>
      </c>
    </row>
    <row r="57" spans="1:16" s="20" customFormat="1" ht="60" x14ac:dyDescent="0.25">
      <c r="A57" s="6" t="s">
        <v>101</v>
      </c>
      <c r="B57" s="54">
        <v>188</v>
      </c>
      <c r="C57" s="54">
        <v>1</v>
      </c>
      <c r="D57" s="3" t="s">
        <v>128</v>
      </c>
      <c r="E57" s="3" t="s">
        <v>134</v>
      </c>
      <c r="F57" s="3" t="s">
        <v>117</v>
      </c>
      <c r="G57" s="3" t="s">
        <v>124</v>
      </c>
      <c r="H57" s="3">
        <v>110</v>
      </c>
      <c r="I57" s="7" t="s">
        <v>19</v>
      </c>
      <c r="J57" s="6" t="s">
        <v>20</v>
      </c>
      <c r="K57" s="32">
        <v>2417.85</v>
      </c>
      <c r="L57" s="32">
        <v>225</v>
      </c>
      <c r="M57" s="33">
        <v>2688</v>
      </c>
      <c r="N57" s="32">
        <v>3180.3</v>
      </c>
      <c r="O57" s="32">
        <v>3180</v>
      </c>
      <c r="P57" s="32">
        <v>3180</v>
      </c>
    </row>
    <row r="58" spans="1:16" s="20" customFormat="1" ht="60" x14ac:dyDescent="0.25">
      <c r="A58" s="6" t="s">
        <v>249</v>
      </c>
      <c r="B58" s="54">
        <v>321</v>
      </c>
      <c r="C58" s="54">
        <v>1</v>
      </c>
      <c r="D58" s="3" t="s">
        <v>128</v>
      </c>
      <c r="E58" s="3" t="s">
        <v>136</v>
      </c>
      <c r="F58" s="3" t="s">
        <v>117</v>
      </c>
      <c r="G58" s="3" t="s">
        <v>124</v>
      </c>
      <c r="H58" s="3">
        <v>110</v>
      </c>
      <c r="I58" s="7" t="s">
        <v>21</v>
      </c>
      <c r="J58" s="6" t="s">
        <v>22</v>
      </c>
      <c r="K58" s="34">
        <v>53730.267719999996</v>
      </c>
      <c r="L58" s="34">
        <v>85297</v>
      </c>
      <c r="M58" s="32">
        <v>80237</v>
      </c>
      <c r="N58" s="32">
        <v>84490</v>
      </c>
      <c r="O58" s="32">
        <v>87954</v>
      </c>
      <c r="P58" s="32">
        <v>91736</v>
      </c>
    </row>
    <row r="59" spans="1:16" s="20" customFormat="1" ht="60" x14ac:dyDescent="0.25">
      <c r="A59" s="6" t="s">
        <v>189</v>
      </c>
      <c r="B59" s="54">
        <v>316</v>
      </c>
      <c r="C59" s="54">
        <v>1</v>
      </c>
      <c r="D59" s="3" t="s">
        <v>128</v>
      </c>
      <c r="E59" s="3" t="s">
        <v>137</v>
      </c>
      <c r="F59" s="3" t="s">
        <v>117</v>
      </c>
      <c r="G59" s="2" t="s">
        <v>124</v>
      </c>
      <c r="H59" s="3">
        <v>110</v>
      </c>
      <c r="I59" s="5" t="s">
        <v>23</v>
      </c>
      <c r="J59" s="6" t="s">
        <v>24</v>
      </c>
      <c r="K59" s="34">
        <v>69.099999999999994</v>
      </c>
      <c r="L59" s="34">
        <v>40</v>
      </c>
      <c r="M59" s="32">
        <v>70</v>
      </c>
      <c r="N59" s="32">
        <v>40</v>
      </c>
      <c r="O59" s="32">
        <v>35</v>
      </c>
      <c r="P59" s="32">
        <v>30</v>
      </c>
    </row>
    <row r="60" spans="1:16" s="20" customFormat="1" ht="45" x14ac:dyDescent="0.25">
      <c r="A60" s="6" t="s">
        <v>101</v>
      </c>
      <c r="B60" s="54">
        <v>188</v>
      </c>
      <c r="C60" s="54">
        <v>1</v>
      </c>
      <c r="D60" s="2" t="s">
        <v>128</v>
      </c>
      <c r="E60" s="3" t="s">
        <v>138</v>
      </c>
      <c r="F60" s="3" t="s">
        <v>117</v>
      </c>
      <c r="G60" s="3">
        <v>8034</v>
      </c>
      <c r="H60" s="3">
        <v>110</v>
      </c>
      <c r="I60" s="7" t="s">
        <v>262</v>
      </c>
      <c r="J60" s="6" t="s">
        <v>257</v>
      </c>
      <c r="K60" s="34">
        <v>1534.55</v>
      </c>
      <c r="L60" s="34">
        <v>2000</v>
      </c>
      <c r="M60" s="34">
        <v>2157</v>
      </c>
      <c r="N60" s="32">
        <v>2170</v>
      </c>
      <c r="O60" s="32">
        <v>2170</v>
      </c>
      <c r="P60" s="32">
        <v>2170</v>
      </c>
    </row>
    <row r="61" spans="1:16" s="20" customFormat="1" ht="60" x14ac:dyDescent="0.25">
      <c r="A61" s="6" t="s">
        <v>101</v>
      </c>
      <c r="B61" s="54">
        <v>188</v>
      </c>
      <c r="C61" s="54">
        <v>1</v>
      </c>
      <c r="D61" s="3" t="s">
        <v>128</v>
      </c>
      <c r="E61" s="3" t="s">
        <v>138</v>
      </c>
      <c r="F61" s="3" t="s">
        <v>117</v>
      </c>
      <c r="G61" s="3">
        <v>8035</v>
      </c>
      <c r="H61" s="3">
        <v>110</v>
      </c>
      <c r="I61" s="7" t="s">
        <v>263</v>
      </c>
      <c r="J61" s="6" t="s">
        <v>399</v>
      </c>
      <c r="K61" s="34">
        <v>8.25</v>
      </c>
      <c r="L61" s="34">
        <v>3</v>
      </c>
      <c r="M61" s="34">
        <v>7</v>
      </c>
      <c r="N61" s="32">
        <v>11</v>
      </c>
      <c r="O61" s="32">
        <v>11</v>
      </c>
      <c r="P61" s="32">
        <v>11</v>
      </c>
    </row>
    <row r="62" spans="1:16" s="20" customFormat="1" ht="60" x14ac:dyDescent="0.25">
      <c r="A62" s="6" t="s">
        <v>85</v>
      </c>
      <c r="B62" s="54">
        <v>318</v>
      </c>
      <c r="C62" s="54">
        <v>1</v>
      </c>
      <c r="D62" s="3" t="s">
        <v>128</v>
      </c>
      <c r="E62" s="3" t="s">
        <v>139</v>
      </c>
      <c r="F62" s="3" t="s">
        <v>117</v>
      </c>
      <c r="G62" s="3" t="s">
        <v>124</v>
      </c>
      <c r="H62" s="3">
        <v>110</v>
      </c>
      <c r="I62" s="7" t="s">
        <v>26</v>
      </c>
      <c r="J62" s="6" t="s">
        <v>27</v>
      </c>
      <c r="K62" s="32">
        <v>40.11</v>
      </c>
      <c r="L62" s="32">
        <v>53</v>
      </c>
      <c r="M62" s="32">
        <v>57</v>
      </c>
      <c r="N62" s="32">
        <v>60</v>
      </c>
      <c r="O62" s="32">
        <v>62</v>
      </c>
      <c r="P62" s="32">
        <v>65</v>
      </c>
    </row>
    <row r="63" spans="1:16" s="20" customFormat="1" ht="90" x14ac:dyDescent="0.25">
      <c r="A63" s="6" t="s">
        <v>181</v>
      </c>
      <c r="B63" s="4" t="s">
        <v>77</v>
      </c>
      <c r="C63" s="54">
        <v>1</v>
      </c>
      <c r="D63" s="3" t="s">
        <v>128</v>
      </c>
      <c r="E63" s="3" t="s">
        <v>331</v>
      </c>
      <c r="F63" s="3" t="s">
        <v>117</v>
      </c>
      <c r="G63" s="3" t="s">
        <v>124</v>
      </c>
      <c r="H63" s="3">
        <v>110</v>
      </c>
      <c r="I63" s="7" t="s">
        <v>312</v>
      </c>
      <c r="J63" s="6" t="s">
        <v>400</v>
      </c>
      <c r="K63" s="32">
        <v>4</v>
      </c>
      <c r="L63" s="32">
        <v>4</v>
      </c>
      <c r="M63" s="32">
        <v>4</v>
      </c>
      <c r="N63" s="32">
        <v>4</v>
      </c>
      <c r="O63" s="32">
        <v>4</v>
      </c>
      <c r="P63" s="32">
        <v>4</v>
      </c>
    </row>
    <row r="64" spans="1:16" s="20" customFormat="1" ht="60" x14ac:dyDescent="0.25">
      <c r="A64" s="6" t="s">
        <v>101</v>
      </c>
      <c r="B64" s="54">
        <v>188</v>
      </c>
      <c r="C64" s="54">
        <v>1</v>
      </c>
      <c r="D64" s="3" t="s">
        <v>128</v>
      </c>
      <c r="E64" s="3" t="s">
        <v>140</v>
      </c>
      <c r="F64" s="3" t="s">
        <v>117</v>
      </c>
      <c r="G64" s="3" t="s">
        <v>124</v>
      </c>
      <c r="H64" s="3">
        <v>110</v>
      </c>
      <c r="I64" s="7" t="s">
        <v>28</v>
      </c>
      <c r="J64" s="6" t="s">
        <v>29</v>
      </c>
      <c r="K64" s="34">
        <v>17</v>
      </c>
      <c r="L64" s="32">
        <v>40</v>
      </c>
      <c r="M64" s="32">
        <v>23</v>
      </c>
      <c r="N64" s="32">
        <v>20</v>
      </c>
      <c r="O64" s="32">
        <v>20</v>
      </c>
      <c r="P64" s="32">
        <v>20</v>
      </c>
    </row>
    <row r="65" spans="1:16" s="20" customFormat="1" ht="135" x14ac:dyDescent="0.25">
      <c r="A65" s="6" t="s">
        <v>103</v>
      </c>
      <c r="B65" s="4" t="s">
        <v>62</v>
      </c>
      <c r="C65" s="54">
        <v>1</v>
      </c>
      <c r="D65" s="3" t="s">
        <v>128</v>
      </c>
      <c r="E65" s="3" t="s">
        <v>141</v>
      </c>
      <c r="F65" s="3" t="s">
        <v>117</v>
      </c>
      <c r="G65" s="3" t="s">
        <v>124</v>
      </c>
      <c r="H65" s="3">
        <v>110</v>
      </c>
      <c r="I65" s="7" t="s">
        <v>30</v>
      </c>
      <c r="J65" s="6" t="s">
        <v>31</v>
      </c>
      <c r="K65" s="32">
        <v>3401.3249999999998</v>
      </c>
      <c r="L65" s="32">
        <v>4570</v>
      </c>
      <c r="M65" s="32">
        <v>4416</v>
      </c>
      <c r="N65" s="32">
        <v>4637</v>
      </c>
      <c r="O65" s="32">
        <v>4827</v>
      </c>
      <c r="P65" s="32">
        <v>5020</v>
      </c>
    </row>
    <row r="66" spans="1:16" s="20" customFormat="1" ht="60" x14ac:dyDescent="0.25">
      <c r="A66" s="6" t="s">
        <v>85</v>
      </c>
      <c r="B66" s="4" t="s">
        <v>332</v>
      </c>
      <c r="C66" s="54">
        <v>1</v>
      </c>
      <c r="D66" s="3" t="s">
        <v>128</v>
      </c>
      <c r="E66" s="3" t="s">
        <v>334</v>
      </c>
      <c r="F66" s="3" t="s">
        <v>117</v>
      </c>
      <c r="G66" s="3">
        <v>8039</v>
      </c>
      <c r="H66" s="3">
        <v>110</v>
      </c>
      <c r="I66" s="7" t="s">
        <v>333</v>
      </c>
      <c r="J66" s="6" t="s">
        <v>313</v>
      </c>
      <c r="K66" s="32">
        <v>2.5</v>
      </c>
      <c r="L66" s="32">
        <v>25</v>
      </c>
      <c r="M66" s="32">
        <v>0</v>
      </c>
      <c r="N66" s="32">
        <v>0</v>
      </c>
      <c r="O66" s="32">
        <v>0</v>
      </c>
      <c r="P66" s="32">
        <v>0</v>
      </c>
    </row>
    <row r="67" spans="1:16" s="20" customFormat="1" ht="45" x14ac:dyDescent="0.25">
      <c r="A67" s="6" t="s">
        <v>93</v>
      </c>
      <c r="B67" s="4" t="s">
        <v>25</v>
      </c>
      <c r="C67" s="54">
        <v>1</v>
      </c>
      <c r="D67" s="3" t="s">
        <v>128</v>
      </c>
      <c r="E67" s="3" t="s">
        <v>142</v>
      </c>
      <c r="F67" s="3" t="s">
        <v>117</v>
      </c>
      <c r="G67" s="3" t="s">
        <v>124</v>
      </c>
      <c r="H67" s="3">
        <v>110</v>
      </c>
      <c r="I67" s="7" t="s">
        <v>33</v>
      </c>
      <c r="J67" s="6" t="s">
        <v>34</v>
      </c>
      <c r="K67" s="32">
        <v>0</v>
      </c>
      <c r="L67" s="32">
        <v>0</v>
      </c>
      <c r="M67" s="32">
        <v>0</v>
      </c>
      <c r="N67" s="32">
        <v>325</v>
      </c>
      <c r="O67" s="32">
        <v>650</v>
      </c>
      <c r="P67" s="32">
        <v>0</v>
      </c>
    </row>
    <row r="68" spans="1:16" s="20" customFormat="1" ht="45" x14ac:dyDescent="0.25">
      <c r="A68" s="6" t="s">
        <v>86</v>
      </c>
      <c r="B68" s="54">
        <v>315</v>
      </c>
      <c r="C68" s="54">
        <v>1</v>
      </c>
      <c r="D68" s="3" t="s">
        <v>128</v>
      </c>
      <c r="E68" s="3" t="s">
        <v>143</v>
      </c>
      <c r="F68" s="3" t="s">
        <v>117</v>
      </c>
      <c r="G68" s="3" t="s">
        <v>124</v>
      </c>
      <c r="H68" s="3">
        <v>110</v>
      </c>
      <c r="I68" s="7" t="s">
        <v>35</v>
      </c>
      <c r="J68" s="6" t="s">
        <v>36</v>
      </c>
      <c r="K68" s="32">
        <v>50</v>
      </c>
      <c r="L68" s="32">
        <v>35</v>
      </c>
      <c r="M68" s="32">
        <v>64</v>
      </c>
      <c r="N68" s="32">
        <v>50</v>
      </c>
      <c r="O68" s="32">
        <v>50</v>
      </c>
      <c r="P68" s="32">
        <v>50</v>
      </c>
    </row>
    <row r="69" spans="1:16" s="20" customFormat="1" ht="60" x14ac:dyDescent="0.25">
      <c r="A69" s="6" t="s">
        <v>94</v>
      </c>
      <c r="B69" s="54">
        <v>205</v>
      </c>
      <c r="C69" s="54">
        <v>1</v>
      </c>
      <c r="D69" s="3" t="s">
        <v>128</v>
      </c>
      <c r="E69" s="3" t="s">
        <v>144</v>
      </c>
      <c r="F69" s="3" t="s">
        <v>117</v>
      </c>
      <c r="G69" s="3" t="s">
        <v>124</v>
      </c>
      <c r="H69" s="3">
        <v>110</v>
      </c>
      <c r="I69" s="7" t="s">
        <v>37</v>
      </c>
      <c r="J69" s="6" t="s">
        <v>38</v>
      </c>
      <c r="K69" s="32">
        <v>620</v>
      </c>
      <c r="L69" s="32">
        <v>770</v>
      </c>
      <c r="M69" s="32">
        <v>937</v>
      </c>
      <c r="N69" s="32">
        <v>530</v>
      </c>
      <c r="O69" s="32">
        <v>400</v>
      </c>
      <c r="P69" s="32">
        <v>350</v>
      </c>
    </row>
    <row r="70" spans="1:16" s="20" customFormat="1" ht="75" x14ac:dyDescent="0.25">
      <c r="A70" s="6" t="s">
        <v>94</v>
      </c>
      <c r="B70" s="54">
        <v>205</v>
      </c>
      <c r="C70" s="54">
        <v>1</v>
      </c>
      <c r="D70" s="3" t="s">
        <v>128</v>
      </c>
      <c r="E70" s="3" t="s">
        <v>145</v>
      </c>
      <c r="F70" s="3" t="s">
        <v>117</v>
      </c>
      <c r="G70" s="3" t="s">
        <v>124</v>
      </c>
      <c r="H70" s="3">
        <v>110</v>
      </c>
      <c r="I70" s="7" t="s">
        <v>39</v>
      </c>
      <c r="J70" s="6" t="s">
        <v>40</v>
      </c>
      <c r="K70" s="32">
        <v>445</v>
      </c>
      <c r="L70" s="32">
        <v>1330</v>
      </c>
      <c r="M70" s="32">
        <v>799</v>
      </c>
      <c r="N70" s="32">
        <v>700</v>
      </c>
      <c r="O70" s="32">
        <v>600</v>
      </c>
      <c r="P70" s="32">
        <v>600</v>
      </c>
    </row>
    <row r="71" spans="1:16" s="20" customFormat="1" ht="30" x14ac:dyDescent="0.25">
      <c r="A71" s="6" t="s">
        <v>102</v>
      </c>
      <c r="B71" s="54">
        <v>182</v>
      </c>
      <c r="C71" s="54">
        <v>1</v>
      </c>
      <c r="D71" s="3" t="s">
        <v>261</v>
      </c>
      <c r="E71" s="2" t="s">
        <v>403</v>
      </c>
      <c r="F71" s="3" t="s">
        <v>123</v>
      </c>
      <c r="G71" s="3" t="s">
        <v>370</v>
      </c>
      <c r="H71" s="3">
        <v>110</v>
      </c>
      <c r="I71" s="48" t="s">
        <v>401</v>
      </c>
      <c r="J71" s="6" t="s">
        <v>402</v>
      </c>
      <c r="K71" s="32">
        <v>0.06</v>
      </c>
      <c r="L71" s="32">
        <v>0</v>
      </c>
      <c r="M71" s="32">
        <v>-57</v>
      </c>
      <c r="N71" s="32">
        <v>0</v>
      </c>
      <c r="O71" s="32">
        <v>0</v>
      </c>
      <c r="P71" s="32">
        <v>0</v>
      </c>
    </row>
    <row r="72" spans="1:16" s="28" customFormat="1" ht="18.75" x14ac:dyDescent="0.3">
      <c r="A72" s="70" t="s">
        <v>173</v>
      </c>
      <c r="B72" s="71"/>
      <c r="C72" s="71"/>
      <c r="D72" s="71"/>
      <c r="E72" s="71"/>
      <c r="F72" s="71"/>
      <c r="G72" s="71"/>
      <c r="H72" s="71"/>
      <c r="I72" s="71"/>
      <c r="J72" s="72"/>
      <c r="K72" s="31">
        <f>SUM(K73:K165)</f>
        <v>1037254.5288000002</v>
      </c>
      <c r="L72" s="31">
        <f t="shared" ref="L72:P72" si="2">SUM(L73:L165)</f>
        <v>1173389.75603</v>
      </c>
      <c r="M72" s="31">
        <f t="shared" si="2"/>
        <v>1447963.5744933332</v>
      </c>
      <c r="N72" s="31">
        <f t="shared" si="2"/>
        <v>1437413.9</v>
      </c>
      <c r="O72" s="31">
        <f t="shared" si="2"/>
        <v>1466567.4000000001</v>
      </c>
      <c r="P72" s="31">
        <f t="shared" si="2"/>
        <v>1497821.8</v>
      </c>
    </row>
    <row r="73" spans="1:16" s="20" customFormat="1" ht="45" x14ac:dyDescent="0.25">
      <c r="A73" s="6" t="s">
        <v>335</v>
      </c>
      <c r="B73" s="54">
        <v>117</v>
      </c>
      <c r="C73" s="54">
        <v>1</v>
      </c>
      <c r="D73" s="54">
        <v>17</v>
      </c>
      <c r="E73" s="3" t="s">
        <v>132</v>
      </c>
      <c r="F73" s="3" t="s">
        <v>123</v>
      </c>
      <c r="G73" s="3" t="s">
        <v>124</v>
      </c>
      <c r="H73" s="3">
        <v>120</v>
      </c>
      <c r="I73" s="5" t="s">
        <v>411</v>
      </c>
      <c r="J73" s="6" t="s">
        <v>42</v>
      </c>
      <c r="K73" s="32">
        <v>11658.97</v>
      </c>
      <c r="L73" s="34">
        <v>9538.4699999999993</v>
      </c>
      <c r="M73" s="32">
        <v>21730</v>
      </c>
      <c r="N73" s="32">
        <v>22882</v>
      </c>
      <c r="O73" s="32">
        <v>23820</v>
      </c>
      <c r="P73" s="32">
        <v>24844</v>
      </c>
    </row>
    <row r="74" spans="1:16" s="20" customFormat="1" ht="45" x14ac:dyDescent="0.25">
      <c r="A74" s="6" t="s">
        <v>96</v>
      </c>
      <c r="B74" s="54">
        <v>300</v>
      </c>
      <c r="C74" s="54">
        <v>1</v>
      </c>
      <c r="D74" s="54">
        <v>11</v>
      </c>
      <c r="E74" s="3" t="s">
        <v>153</v>
      </c>
      <c r="F74" s="3" t="s">
        <v>123</v>
      </c>
      <c r="G74" s="3" t="s">
        <v>124</v>
      </c>
      <c r="H74" s="3">
        <v>120</v>
      </c>
      <c r="I74" s="5" t="s">
        <v>246</v>
      </c>
      <c r="J74" s="6" t="s">
        <v>247</v>
      </c>
      <c r="K74" s="32">
        <v>154337.54</v>
      </c>
      <c r="L74" s="34">
        <v>200000</v>
      </c>
      <c r="M74" s="32">
        <v>280000</v>
      </c>
      <c r="N74" s="32">
        <v>256153</v>
      </c>
      <c r="O74" s="32">
        <v>266655</v>
      </c>
      <c r="P74" s="32">
        <v>278121</v>
      </c>
    </row>
    <row r="75" spans="1:16" s="20" customFormat="1" ht="30" x14ac:dyDescent="0.25">
      <c r="A75" s="6" t="s">
        <v>96</v>
      </c>
      <c r="B75" s="54">
        <v>300</v>
      </c>
      <c r="C75" s="54">
        <v>1</v>
      </c>
      <c r="D75" s="54">
        <v>11</v>
      </c>
      <c r="E75" s="3" t="s">
        <v>147</v>
      </c>
      <c r="F75" s="3" t="s">
        <v>123</v>
      </c>
      <c r="G75" s="3" t="s">
        <v>124</v>
      </c>
      <c r="H75" s="3">
        <v>120</v>
      </c>
      <c r="I75" s="5" t="s">
        <v>43</v>
      </c>
      <c r="J75" s="6" t="s">
        <v>314</v>
      </c>
      <c r="K75" s="32">
        <v>16.02</v>
      </c>
      <c r="L75" s="32">
        <v>44.316029999999998</v>
      </c>
      <c r="M75" s="32">
        <v>44.316029999999998</v>
      </c>
      <c r="N75" s="32">
        <v>21.9</v>
      </c>
      <c r="O75" s="32">
        <v>5.3</v>
      </c>
      <c r="P75" s="32">
        <v>0</v>
      </c>
    </row>
    <row r="76" spans="1:16" s="20" customFormat="1" ht="60" x14ac:dyDescent="0.25">
      <c r="A76" s="6" t="s">
        <v>335</v>
      </c>
      <c r="B76" s="54">
        <v>117</v>
      </c>
      <c r="C76" s="54">
        <v>1</v>
      </c>
      <c r="D76" s="54">
        <v>11</v>
      </c>
      <c r="E76" s="3" t="s">
        <v>148</v>
      </c>
      <c r="F76" s="3" t="s">
        <v>123</v>
      </c>
      <c r="G76" s="3" t="s">
        <v>124</v>
      </c>
      <c r="H76" s="3">
        <v>120</v>
      </c>
      <c r="I76" s="5" t="s">
        <v>44</v>
      </c>
      <c r="J76" s="6" t="s">
        <v>45</v>
      </c>
      <c r="K76" s="32">
        <v>94902.85</v>
      </c>
      <c r="L76" s="32">
        <v>215000</v>
      </c>
      <c r="M76" s="32">
        <v>137363</v>
      </c>
      <c r="N76" s="32">
        <v>144643</v>
      </c>
      <c r="O76" s="32">
        <v>150573</v>
      </c>
      <c r="P76" s="32">
        <v>157048</v>
      </c>
    </row>
    <row r="77" spans="1:16" s="20" customFormat="1" ht="60" x14ac:dyDescent="0.25">
      <c r="A77" s="6" t="s">
        <v>335</v>
      </c>
      <c r="B77" s="54">
        <v>117</v>
      </c>
      <c r="C77" s="54">
        <v>1</v>
      </c>
      <c r="D77" s="54">
        <v>11</v>
      </c>
      <c r="E77" s="3" t="s">
        <v>149</v>
      </c>
      <c r="F77" s="3" t="s">
        <v>123</v>
      </c>
      <c r="G77" s="3" t="s">
        <v>124</v>
      </c>
      <c r="H77" s="3">
        <v>120</v>
      </c>
      <c r="I77" s="5" t="s">
        <v>46</v>
      </c>
      <c r="J77" s="6" t="s">
        <v>47</v>
      </c>
      <c r="K77" s="32">
        <v>692.47</v>
      </c>
      <c r="L77" s="34">
        <v>3252</v>
      </c>
      <c r="M77" s="32">
        <v>3886</v>
      </c>
      <c r="N77" s="32">
        <v>4092</v>
      </c>
      <c r="O77" s="32">
        <v>4260</v>
      </c>
      <c r="P77" s="32">
        <v>4443</v>
      </c>
    </row>
    <row r="78" spans="1:16" s="20" customFormat="1" ht="30" x14ac:dyDescent="0.25">
      <c r="A78" s="6" t="s">
        <v>335</v>
      </c>
      <c r="B78" s="54">
        <v>117</v>
      </c>
      <c r="C78" s="54">
        <v>1</v>
      </c>
      <c r="D78" s="54">
        <v>11</v>
      </c>
      <c r="E78" s="3" t="s">
        <v>150</v>
      </c>
      <c r="F78" s="3" t="s">
        <v>123</v>
      </c>
      <c r="G78" s="3" t="s">
        <v>124</v>
      </c>
      <c r="H78" s="3">
        <v>120</v>
      </c>
      <c r="I78" s="5" t="s">
        <v>48</v>
      </c>
      <c r="J78" s="6" t="s">
        <v>49</v>
      </c>
      <c r="K78" s="32">
        <v>54811.86</v>
      </c>
      <c r="L78" s="34">
        <v>64188</v>
      </c>
      <c r="M78" s="32">
        <v>82996</v>
      </c>
      <c r="N78" s="32">
        <v>87395</v>
      </c>
      <c r="O78" s="32">
        <v>90978</v>
      </c>
      <c r="P78" s="32">
        <v>94890</v>
      </c>
    </row>
    <row r="79" spans="1:16" s="20" customFormat="1" ht="45" x14ac:dyDescent="0.25">
      <c r="A79" s="6" t="s">
        <v>335</v>
      </c>
      <c r="B79" s="54">
        <v>117</v>
      </c>
      <c r="C79" s="54">
        <v>1</v>
      </c>
      <c r="D79" s="54">
        <v>11</v>
      </c>
      <c r="E79" s="3" t="s">
        <v>151</v>
      </c>
      <c r="F79" s="3" t="s">
        <v>123</v>
      </c>
      <c r="G79" s="3" t="s">
        <v>124</v>
      </c>
      <c r="H79" s="3">
        <v>120</v>
      </c>
      <c r="I79" s="5" t="s">
        <v>50</v>
      </c>
      <c r="J79" s="6" t="s">
        <v>51</v>
      </c>
      <c r="K79" s="32">
        <v>1568.87</v>
      </c>
      <c r="L79" s="34">
        <v>2180</v>
      </c>
      <c r="M79" s="32">
        <v>1877</v>
      </c>
      <c r="N79" s="32">
        <v>1976</v>
      </c>
      <c r="O79" s="32">
        <v>2057</v>
      </c>
      <c r="P79" s="32">
        <v>2145</v>
      </c>
    </row>
    <row r="80" spans="1:16" s="20" customFormat="1" ht="45" x14ac:dyDescent="0.25">
      <c r="A80" s="6" t="s">
        <v>95</v>
      </c>
      <c r="B80" s="54" t="s">
        <v>32</v>
      </c>
      <c r="C80" s="54">
        <v>1</v>
      </c>
      <c r="D80" s="54">
        <v>12</v>
      </c>
      <c r="E80" s="3" t="s">
        <v>298</v>
      </c>
      <c r="F80" s="3" t="s">
        <v>117</v>
      </c>
      <c r="G80" s="3" t="s">
        <v>124</v>
      </c>
      <c r="H80" s="3">
        <v>120</v>
      </c>
      <c r="I80" s="5" t="s">
        <v>297</v>
      </c>
      <c r="J80" s="6" t="s">
        <v>296</v>
      </c>
      <c r="K80" s="32">
        <v>169.49</v>
      </c>
      <c r="L80" s="34">
        <v>621</v>
      </c>
      <c r="M80" s="34">
        <v>225.98453333333333</v>
      </c>
      <c r="N80" s="32">
        <v>551</v>
      </c>
      <c r="O80" s="32">
        <v>551</v>
      </c>
      <c r="P80" s="32">
        <v>551</v>
      </c>
    </row>
    <row r="81" spans="1:16" s="20" customFormat="1" ht="30" x14ac:dyDescent="0.25">
      <c r="A81" s="6" t="s">
        <v>102</v>
      </c>
      <c r="B81" s="54">
        <v>182</v>
      </c>
      <c r="C81" s="54">
        <v>1</v>
      </c>
      <c r="D81" s="54">
        <v>12</v>
      </c>
      <c r="E81" s="3" t="s">
        <v>121</v>
      </c>
      <c r="F81" s="3" t="s">
        <v>117</v>
      </c>
      <c r="G81" s="3" t="s">
        <v>124</v>
      </c>
      <c r="H81" s="3">
        <v>120</v>
      </c>
      <c r="I81" s="7" t="s">
        <v>52</v>
      </c>
      <c r="J81" s="6" t="s">
        <v>53</v>
      </c>
      <c r="K81" s="32">
        <v>2296.6799999999998</v>
      </c>
      <c r="L81" s="34">
        <v>2642</v>
      </c>
      <c r="M81" s="32">
        <v>2600</v>
      </c>
      <c r="N81" s="32">
        <v>2678</v>
      </c>
      <c r="O81" s="32">
        <v>2788</v>
      </c>
      <c r="P81" s="32">
        <v>2908</v>
      </c>
    </row>
    <row r="82" spans="1:16" s="20" customFormat="1" ht="105" x14ac:dyDescent="0.25">
      <c r="A82" s="6" t="s">
        <v>95</v>
      </c>
      <c r="B82" s="54" t="s">
        <v>32</v>
      </c>
      <c r="C82" s="54">
        <v>1</v>
      </c>
      <c r="D82" s="54">
        <v>12</v>
      </c>
      <c r="E82" s="3" t="s">
        <v>152</v>
      </c>
      <c r="F82" s="3" t="s">
        <v>117</v>
      </c>
      <c r="G82" s="3" t="s">
        <v>124</v>
      </c>
      <c r="H82" s="3">
        <v>120</v>
      </c>
      <c r="I82" s="7" t="s">
        <v>54</v>
      </c>
      <c r="J82" s="6" t="s">
        <v>412</v>
      </c>
      <c r="K82" s="32">
        <v>0</v>
      </c>
      <c r="L82" s="34">
        <v>102</v>
      </c>
      <c r="M82" s="32">
        <v>0</v>
      </c>
      <c r="N82" s="32">
        <v>1</v>
      </c>
      <c r="O82" s="32">
        <v>1</v>
      </c>
      <c r="P82" s="32">
        <v>1</v>
      </c>
    </row>
    <row r="83" spans="1:16" s="20" customFormat="1" ht="45" x14ac:dyDescent="0.25">
      <c r="A83" s="6" t="s">
        <v>95</v>
      </c>
      <c r="B83" s="54" t="s">
        <v>32</v>
      </c>
      <c r="C83" s="54">
        <v>1</v>
      </c>
      <c r="D83" s="54">
        <v>12</v>
      </c>
      <c r="E83" s="3" t="s">
        <v>153</v>
      </c>
      <c r="F83" s="3" t="s">
        <v>123</v>
      </c>
      <c r="G83" s="3" t="s">
        <v>124</v>
      </c>
      <c r="H83" s="3">
        <v>120</v>
      </c>
      <c r="I83" s="7" t="s">
        <v>55</v>
      </c>
      <c r="J83" s="6" t="s">
        <v>56</v>
      </c>
      <c r="K83" s="32">
        <v>33</v>
      </c>
      <c r="L83" s="34">
        <v>100</v>
      </c>
      <c r="M83" s="32">
        <v>59</v>
      </c>
      <c r="N83" s="32">
        <v>107</v>
      </c>
      <c r="O83" s="32">
        <v>107</v>
      </c>
      <c r="P83" s="32">
        <v>107</v>
      </c>
    </row>
    <row r="84" spans="1:16" s="20" customFormat="1" ht="45" x14ac:dyDescent="0.25">
      <c r="A84" s="6" t="s">
        <v>95</v>
      </c>
      <c r="B84" s="54" t="s">
        <v>32</v>
      </c>
      <c r="C84" s="54">
        <v>1</v>
      </c>
      <c r="D84" s="54">
        <v>12</v>
      </c>
      <c r="E84" s="3" t="s">
        <v>154</v>
      </c>
      <c r="F84" s="3" t="s">
        <v>123</v>
      </c>
      <c r="G84" s="3" t="s">
        <v>124</v>
      </c>
      <c r="H84" s="3">
        <v>120</v>
      </c>
      <c r="I84" s="7" t="s">
        <v>57</v>
      </c>
      <c r="J84" s="6" t="s">
        <v>58</v>
      </c>
      <c r="K84" s="32">
        <v>24.29</v>
      </c>
      <c r="L84" s="34">
        <v>35</v>
      </c>
      <c r="M84" s="32">
        <v>35</v>
      </c>
      <c r="N84" s="32">
        <v>150</v>
      </c>
      <c r="O84" s="32">
        <v>150</v>
      </c>
      <c r="P84" s="32">
        <v>150</v>
      </c>
    </row>
    <row r="85" spans="1:16" s="20" customFormat="1" ht="75" x14ac:dyDescent="0.25">
      <c r="A85" s="6" t="s">
        <v>95</v>
      </c>
      <c r="B85" s="54" t="s">
        <v>32</v>
      </c>
      <c r="C85" s="54">
        <v>1</v>
      </c>
      <c r="D85" s="54">
        <v>12</v>
      </c>
      <c r="E85" s="3" t="s">
        <v>155</v>
      </c>
      <c r="F85" s="3" t="s">
        <v>123</v>
      </c>
      <c r="G85" s="3" t="s">
        <v>124</v>
      </c>
      <c r="H85" s="3">
        <v>120</v>
      </c>
      <c r="I85" s="7" t="s">
        <v>59</v>
      </c>
      <c r="J85" s="6" t="s">
        <v>413</v>
      </c>
      <c r="K85" s="32">
        <v>400.76</v>
      </c>
      <c r="L85" s="34">
        <v>1394</v>
      </c>
      <c r="M85" s="32">
        <v>704</v>
      </c>
      <c r="N85" s="32">
        <v>755</v>
      </c>
      <c r="O85" s="32">
        <v>755</v>
      </c>
      <c r="P85" s="32">
        <v>755</v>
      </c>
    </row>
    <row r="86" spans="1:16" s="20" customFormat="1" ht="45" x14ac:dyDescent="0.25">
      <c r="A86" s="6" t="s">
        <v>95</v>
      </c>
      <c r="B86" s="54" t="s">
        <v>32</v>
      </c>
      <c r="C86" s="54">
        <v>1</v>
      </c>
      <c r="D86" s="54">
        <v>12</v>
      </c>
      <c r="E86" s="3" t="s">
        <v>156</v>
      </c>
      <c r="F86" s="3" t="s">
        <v>123</v>
      </c>
      <c r="G86" s="3" t="s">
        <v>124</v>
      </c>
      <c r="H86" s="3">
        <v>120</v>
      </c>
      <c r="I86" s="7" t="s">
        <v>60</v>
      </c>
      <c r="J86" s="6" t="s">
        <v>61</v>
      </c>
      <c r="K86" s="32">
        <v>17.940000000000001</v>
      </c>
      <c r="L86" s="34">
        <v>4</v>
      </c>
      <c r="M86" s="32">
        <v>28</v>
      </c>
      <c r="N86" s="32">
        <v>9</v>
      </c>
      <c r="O86" s="32">
        <v>9</v>
      </c>
      <c r="P86" s="32">
        <v>9</v>
      </c>
    </row>
    <row r="87" spans="1:16" s="20" customFormat="1" ht="90" x14ac:dyDescent="0.25">
      <c r="A87" s="6" t="s">
        <v>249</v>
      </c>
      <c r="B87" s="54">
        <v>321</v>
      </c>
      <c r="C87" s="54">
        <v>1</v>
      </c>
      <c r="D87" s="54">
        <v>13</v>
      </c>
      <c r="E87" s="3" t="s">
        <v>336</v>
      </c>
      <c r="F87" s="3" t="s">
        <v>117</v>
      </c>
      <c r="G87" s="3">
        <v>8020</v>
      </c>
      <c r="H87" s="3">
        <v>130</v>
      </c>
      <c r="I87" s="7" t="s">
        <v>414</v>
      </c>
      <c r="J87" s="6" t="s">
        <v>415</v>
      </c>
      <c r="K87" s="32">
        <v>1853.74</v>
      </c>
      <c r="L87" s="34">
        <v>11946</v>
      </c>
      <c r="M87" s="32">
        <v>2264</v>
      </c>
      <c r="N87" s="32">
        <v>2384</v>
      </c>
      <c r="O87" s="32">
        <v>2482</v>
      </c>
      <c r="P87" s="32">
        <v>2589</v>
      </c>
    </row>
    <row r="88" spans="1:16" s="20" customFormat="1" ht="60" x14ac:dyDescent="0.25">
      <c r="A88" s="6" t="s">
        <v>95</v>
      </c>
      <c r="B88" s="4" t="s">
        <v>32</v>
      </c>
      <c r="C88" s="54">
        <v>1</v>
      </c>
      <c r="D88" s="54">
        <v>13</v>
      </c>
      <c r="E88" s="3" t="s">
        <v>209</v>
      </c>
      <c r="F88" s="3" t="s">
        <v>117</v>
      </c>
      <c r="G88" s="3" t="s">
        <v>124</v>
      </c>
      <c r="H88" s="3">
        <v>130</v>
      </c>
      <c r="I88" s="7" t="s">
        <v>199</v>
      </c>
      <c r="J88" s="6" t="s">
        <v>200</v>
      </c>
      <c r="K88" s="32">
        <v>1.8</v>
      </c>
      <c r="L88" s="34">
        <v>1</v>
      </c>
      <c r="M88" s="32">
        <v>1</v>
      </c>
      <c r="N88" s="32">
        <v>1</v>
      </c>
      <c r="O88" s="32">
        <v>1</v>
      </c>
      <c r="P88" s="32">
        <v>1</v>
      </c>
    </row>
    <row r="89" spans="1:16" s="20" customFormat="1" ht="75" x14ac:dyDescent="0.25">
      <c r="A89" s="6" t="s">
        <v>103</v>
      </c>
      <c r="B89" s="54" t="s">
        <v>62</v>
      </c>
      <c r="C89" s="54">
        <v>1</v>
      </c>
      <c r="D89" s="54">
        <v>13</v>
      </c>
      <c r="E89" s="3" t="s">
        <v>157</v>
      </c>
      <c r="F89" s="3" t="s">
        <v>123</v>
      </c>
      <c r="G89" s="3" t="s">
        <v>124</v>
      </c>
      <c r="H89" s="3">
        <v>130</v>
      </c>
      <c r="I89" s="5" t="s">
        <v>83</v>
      </c>
      <c r="J89" s="6" t="s">
        <v>64</v>
      </c>
      <c r="K89" s="32">
        <v>171.1208</v>
      </c>
      <c r="L89" s="32">
        <v>240</v>
      </c>
      <c r="M89" s="32">
        <v>863</v>
      </c>
      <c r="N89" s="32">
        <v>909</v>
      </c>
      <c r="O89" s="32">
        <v>946</v>
      </c>
      <c r="P89" s="32">
        <v>987</v>
      </c>
    </row>
    <row r="90" spans="1:16" s="20" customFormat="1" ht="45" x14ac:dyDescent="0.25">
      <c r="A90" s="6" t="s">
        <v>88</v>
      </c>
      <c r="B90" s="54">
        <v>312</v>
      </c>
      <c r="C90" s="54">
        <v>1</v>
      </c>
      <c r="D90" s="54">
        <v>13</v>
      </c>
      <c r="E90" s="3" t="s">
        <v>157</v>
      </c>
      <c r="F90" s="3" t="s">
        <v>123</v>
      </c>
      <c r="G90" s="3" t="s">
        <v>124</v>
      </c>
      <c r="H90" s="3">
        <v>130</v>
      </c>
      <c r="I90" s="5" t="s">
        <v>83</v>
      </c>
      <c r="J90" s="6" t="s">
        <v>64</v>
      </c>
      <c r="K90" s="32">
        <v>434.548</v>
      </c>
      <c r="L90" s="32">
        <v>0</v>
      </c>
      <c r="M90" s="32"/>
      <c r="N90" s="32">
        <v>0</v>
      </c>
      <c r="O90" s="32">
        <v>0</v>
      </c>
      <c r="P90" s="32"/>
    </row>
    <row r="91" spans="1:16" s="20" customFormat="1" ht="45" x14ac:dyDescent="0.25">
      <c r="A91" s="6" t="s">
        <v>416</v>
      </c>
      <c r="B91" s="4" t="s">
        <v>188</v>
      </c>
      <c r="C91" s="54">
        <v>1</v>
      </c>
      <c r="D91" s="54">
        <v>13</v>
      </c>
      <c r="E91" s="2" t="s">
        <v>158</v>
      </c>
      <c r="F91" s="3" t="s">
        <v>123</v>
      </c>
      <c r="G91" s="3" t="s">
        <v>124</v>
      </c>
      <c r="H91" s="3">
        <v>130</v>
      </c>
      <c r="I91" s="5" t="s">
        <v>84</v>
      </c>
      <c r="J91" s="6" t="s">
        <v>65</v>
      </c>
      <c r="K91" s="32">
        <v>24.83</v>
      </c>
      <c r="L91" s="32">
        <v>0</v>
      </c>
      <c r="M91" s="32">
        <v>12103.57393</v>
      </c>
      <c r="N91" s="32">
        <v>0</v>
      </c>
      <c r="O91" s="32">
        <v>0</v>
      </c>
      <c r="P91" s="32">
        <v>0</v>
      </c>
    </row>
    <row r="92" spans="1:16" s="20" customFormat="1" ht="30" x14ac:dyDescent="0.25">
      <c r="A92" s="6" t="s">
        <v>97</v>
      </c>
      <c r="B92" s="54" t="s">
        <v>63</v>
      </c>
      <c r="C92" s="54">
        <v>1</v>
      </c>
      <c r="D92" s="54">
        <v>13</v>
      </c>
      <c r="E92" s="3" t="s">
        <v>158</v>
      </c>
      <c r="F92" s="3" t="s">
        <v>123</v>
      </c>
      <c r="G92" s="3" t="s">
        <v>124</v>
      </c>
      <c r="H92" s="3">
        <v>130</v>
      </c>
      <c r="I92" s="5" t="s">
        <v>84</v>
      </c>
      <c r="J92" s="6" t="s">
        <v>65</v>
      </c>
      <c r="K92" s="32">
        <v>7240.83</v>
      </c>
      <c r="L92" s="34"/>
      <c r="M92" s="32"/>
      <c r="N92" s="32">
        <v>0</v>
      </c>
      <c r="O92" s="32">
        <v>0</v>
      </c>
      <c r="P92" s="32">
        <v>0</v>
      </c>
    </row>
    <row r="93" spans="1:16" s="20" customFormat="1" ht="45" x14ac:dyDescent="0.25">
      <c r="A93" s="6" t="s">
        <v>99</v>
      </c>
      <c r="B93" s="54" t="s">
        <v>66</v>
      </c>
      <c r="C93" s="54">
        <v>1</v>
      </c>
      <c r="D93" s="54">
        <v>13</v>
      </c>
      <c r="E93" s="3" t="s">
        <v>158</v>
      </c>
      <c r="F93" s="3" t="s">
        <v>123</v>
      </c>
      <c r="G93" s="3" t="s">
        <v>124</v>
      </c>
      <c r="H93" s="3">
        <v>130</v>
      </c>
      <c r="I93" s="5" t="s">
        <v>84</v>
      </c>
      <c r="J93" s="6" t="s">
        <v>65</v>
      </c>
      <c r="K93" s="32">
        <v>356.56</v>
      </c>
      <c r="L93" s="34"/>
      <c r="M93" s="32"/>
      <c r="N93" s="32">
        <v>0</v>
      </c>
      <c r="O93" s="32">
        <v>0</v>
      </c>
      <c r="P93" s="32">
        <v>0</v>
      </c>
    </row>
    <row r="94" spans="1:16" s="20" customFormat="1" ht="30" x14ac:dyDescent="0.25">
      <c r="A94" s="6" t="s">
        <v>94</v>
      </c>
      <c r="B94" s="54">
        <v>205</v>
      </c>
      <c r="C94" s="54">
        <v>1</v>
      </c>
      <c r="D94" s="54">
        <v>13</v>
      </c>
      <c r="E94" s="3" t="s">
        <v>158</v>
      </c>
      <c r="F94" s="3" t="s">
        <v>123</v>
      </c>
      <c r="G94" s="3" t="s">
        <v>124</v>
      </c>
      <c r="H94" s="3">
        <v>130</v>
      </c>
      <c r="I94" s="5" t="s">
        <v>84</v>
      </c>
      <c r="J94" s="6" t="s">
        <v>65</v>
      </c>
      <c r="K94" s="32">
        <v>3150</v>
      </c>
      <c r="L94" s="34"/>
      <c r="M94" s="32"/>
      <c r="N94" s="32">
        <v>0</v>
      </c>
      <c r="O94" s="32">
        <v>0</v>
      </c>
      <c r="P94" s="32">
        <v>0</v>
      </c>
    </row>
    <row r="95" spans="1:16" s="20" customFormat="1" ht="30" x14ac:dyDescent="0.25">
      <c r="A95" s="6" t="s">
        <v>98</v>
      </c>
      <c r="B95" s="54" t="s">
        <v>67</v>
      </c>
      <c r="C95" s="54">
        <v>1</v>
      </c>
      <c r="D95" s="54">
        <v>13</v>
      </c>
      <c r="E95" s="3" t="s">
        <v>158</v>
      </c>
      <c r="F95" s="3" t="s">
        <v>123</v>
      </c>
      <c r="G95" s="3" t="s">
        <v>124</v>
      </c>
      <c r="H95" s="3">
        <v>130</v>
      </c>
      <c r="I95" s="5" t="s">
        <v>84</v>
      </c>
      <c r="J95" s="6" t="s">
        <v>65</v>
      </c>
      <c r="K95" s="32">
        <v>50.45</v>
      </c>
      <c r="L95" s="34">
        <v>50.45</v>
      </c>
      <c r="M95" s="32"/>
      <c r="N95" s="32">
        <v>0</v>
      </c>
      <c r="O95" s="32">
        <v>0</v>
      </c>
      <c r="P95" s="32">
        <v>0</v>
      </c>
    </row>
    <row r="96" spans="1:16" s="20" customFormat="1" ht="30" x14ac:dyDescent="0.25">
      <c r="A96" s="6" t="s">
        <v>96</v>
      </c>
      <c r="B96" s="54" t="s">
        <v>68</v>
      </c>
      <c r="C96" s="54">
        <v>1</v>
      </c>
      <c r="D96" s="54">
        <v>13</v>
      </c>
      <c r="E96" s="3" t="s">
        <v>158</v>
      </c>
      <c r="F96" s="3" t="s">
        <v>123</v>
      </c>
      <c r="G96" s="3" t="s">
        <v>124</v>
      </c>
      <c r="H96" s="3">
        <v>130</v>
      </c>
      <c r="I96" s="5" t="s">
        <v>84</v>
      </c>
      <c r="J96" s="6" t="s">
        <v>65</v>
      </c>
      <c r="K96" s="32">
        <v>303.32</v>
      </c>
      <c r="L96" s="34"/>
      <c r="M96" s="32"/>
      <c r="N96" s="32"/>
      <c r="O96" s="32"/>
      <c r="P96" s="32"/>
    </row>
    <row r="97" spans="1:16" s="20" customFormat="1" ht="30" x14ac:dyDescent="0.25">
      <c r="A97" s="6" t="s">
        <v>189</v>
      </c>
      <c r="B97" s="54">
        <v>316</v>
      </c>
      <c r="C97" s="54">
        <v>1</v>
      </c>
      <c r="D97" s="54">
        <v>13</v>
      </c>
      <c r="E97" s="3" t="s">
        <v>158</v>
      </c>
      <c r="F97" s="3" t="s">
        <v>123</v>
      </c>
      <c r="G97" s="3" t="s">
        <v>124</v>
      </c>
      <c r="H97" s="3">
        <v>130</v>
      </c>
      <c r="I97" s="5" t="s">
        <v>84</v>
      </c>
      <c r="J97" s="6" t="s">
        <v>65</v>
      </c>
      <c r="K97" s="32">
        <v>1500</v>
      </c>
      <c r="L97" s="34"/>
      <c r="M97" s="32"/>
      <c r="N97" s="32"/>
      <c r="O97" s="32"/>
      <c r="P97" s="32"/>
    </row>
    <row r="98" spans="1:16" s="20" customFormat="1" ht="75" x14ac:dyDescent="0.25">
      <c r="A98" s="6" t="s">
        <v>335</v>
      </c>
      <c r="B98" s="54">
        <v>117</v>
      </c>
      <c r="C98" s="54">
        <v>1</v>
      </c>
      <c r="D98" s="54">
        <v>14</v>
      </c>
      <c r="E98" s="3" t="s">
        <v>159</v>
      </c>
      <c r="F98" s="3" t="s">
        <v>123</v>
      </c>
      <c r="G98" s="3" t="s">
        <v>124</v>
      </c>
      <c r="H98" s="3">
        <v>430</v>
      </c>
      <c r="I98" s="5" t="s">
        <v>417</v>
      </c>
      <c r="J98" s="6" t="s">
        <v>70</v>
      </c>
      <c r="K98" s="32">
        <v>9650.9</v>
      </c>
      <c r="L98" s="34">
        <v>8700</v>
      </c>
      <c r="M98" s="32">
        <v>11764</v>
      </c>
      <c r="N98" s="32">
        <v>12387</v>
      </c>
      <c r="O98" s="32">
        <v>12895</v>
      </c>
      <c r="P98" s="32">
        <v>13449</v>
      </c>
    </row>
    <row r="99" spans="1:16" s="20" customFormat="1" ht="90" x14ac:dyDescent="0.25">
      <c r="A99" s="6" t="s">
        <v>335</v>
      </c>
      <c r="B99" s="54">
        <v>117</v>
      </c>
      <c r="C99" s="54">
        <v>1</v>
      </c>
      <c r="D99" s="54">
        <v>14</v>
      </c>
      <c r="E99" s="3" t="s">
        <v>160</v>
      </c>
      <c r="F99" s="3" t="s">
        <v>123</v>
      </c>
      <c r="G99" s="3" t="s">
        <v>124</v>
      </c>
      <c r="H99" s="3">
        <v>430</v>
      </c>
      <c r="I99" s="5" t="s">
        <v>418</v>
      </c>
      <c r="J99" s="6" t="s">
        <v>71</v>
      </c>
      <c r="K99" s="32">
        <v>6151.88</v>
      </c>
      <c r="L99" s="34">
        <v>10000</v>
      </c>
      <c r="M99" s="32">
        <v>14964</v>
      </c>
      <c r="N99" s="32">
        <v>15757</v>
      </c>
      <c r="O99" s="32">
        <v>16403</v>
      </c>
      <c r="P99" s="32">
        <v>17108</v>
      </c>
    </row>
    <row r="100" spans="1:16" s="20" customFormat="1" ht="45" x14ac:dyDescent="0.25">
      <c r="A100" s="6" t="s">
        <v>335</v>
      </c>
      <c r="B100" s="54">
        <v>117</v>
      </c>
      <c r="C100" s="54">
        <v>1</v>
      </c>
      <c r="D100" s="54">
        <v>14</v>
      </c>
      <c r="E100" s="3" t="s">
        <v>161</v>
      </c>
      <c r="F100" s="3" t="s">
        <v>123</v>
      </c>
      <c r="G100" s="3" t="s">
        <v>124</v>
      </c>
      <c r="H100" s="3">
        <v>430</v>
      </c>
      <c r="I100" s="7" t="s">
        <v>72</v>
      </c>
      <c r="J100" s="6" t="s">
        <v>73</v>
      </c>
      <c r="K100" s="32">
        <v>23395.55</v>
      </c>
      <c r="L100" s="34">
        <v>18500</v>
      </c>
      <c r="M100" s="32">
        <v>24236</v>
      </c>
      <c r="N100" s="32">
        <v>25521</v>
      </c>
      <c r="O100" s="32">
        <v>26567</v>
      </c>
      <c r="P100" s="32">
        <v>27709</v>
      </c>
    </row>
    <row r="101" spans="1:16" s="20" customFormat="1" ht="75" x14ac:dyDescent="0.25">
      <c r="A101" s="6" t="s">
        <v>95</v>
      </c>
      <c r="B101" s="4" t="s">
        <v>32</v>
      </c>
      <c r="C101" s="54">
        <v>1</v>
      </c>
      <c r="D101" s="54">
        <v>15</v>
      </c>
      <c r="E101" s="3" t="s">
        <v>136</v>
      </c>
      <c r="F101" s="3" t="s">
        <v>117</v>
      </c>
      <c r="G101" s="3" t="s">
        <v>124</v>
      </c>
      <c r="H101" s="3">
        <v>140</v>
      </c>
      <c r="I101" s="7" t="s">
        <v>74</v>
      </c>
      <c r="J101" s="6" t="s">
        <v>75</v>
      </c>
      <c r="K101" s="32">
        <v>158.52000000000001</v>
      </c>
      <c r="L101" s="32">
        <v>158.52000000000001</v>
      </c>
      <c r="M101" s="32">
        <v>158.5</v>
      </c>
      <c r="N101" s="32">
        <v>0</v>
      </c>
      <c r="O101" s="32">
        <v>0</v>
      </c>
      <c r="P101" s="32">
        <v>0</v>
      </c>
    </row>
    <row r="102" spans="1:16" s="20" customFormat="1" ht="105" x14ac:dyDescent="0.25">
      <c r="A102" s="6" t="s">
        <v>95</v>
      </c>
      <c r="B102" s="4" t="s">
        <v>32</v>
      </c>
      <c r="C102" s="54">
        <v>1</v>
      </c>
      <c r="D102" s="54">
        <v>16</v>
      </c>
      <c r="E102" s="3" t="s">
        <v>239</v>
      </c>
      <c r="F102" s="3" t="s">
        <v>117</v>
      </c>
      <c r="G102" s="2" t="s">
        <v>419</v>
      </c>
      <c r="H102" s="3">
        <v>140</v>
      </c>
      <c r="I102" s="5" t="s">
        <v>284</v>
      </c>
      <c r="J102" s="6" t="s">
        <v>420</v>
      </c>
      <c r="K102" s="32"/>
      <c r="L102" s="32">
        <v>8</v>
      </c>
      <c r="M102" s="32"/>
      <c r="N102" s="32"/>
      <c r="O102" s="32"/>
      <c r="P102" s="32"/>
    </row>
    <row r="103" spans="1:16" s="20" customFormat="1" ht="105" x14ac:dyDescent="0.25">
      <c r="A103" s="6" t="s">
        <v>87</v>
      </c>
      <c r="B103" s="4" t="s">
        <v>41</v>
      </c>
      <c r="C103" s="54">
        <v>1</v>
      </c>
      <c r="D103" s="54">
        <v>16</v>
      </c>
      <c r="E103" s="3" t="s">
        <v>239</v>
      </c>
      <c r="F103" s="3" t="s">
        <v>117</v>
      </c>
      <c r="G103" s="2" t="s">
        <v>421</v>
      </c>
      <c r="H103" s="3">
        <v>140</v>
      </c>
      <c r="I103" s="5" t="s">
        <v>285</v>
      </c>
      <c r="J103" s="6" t="s">
        <v>288</v>
      </c>
      <c r="K103" s="32">
        <v>93</v>
      </c>
      <c r="L103" s="32"/>
      <c r="M103" s="32">
        <v>122</v>
      </c>
      <c r="N103" s="32">
        <v>127</v>
      </c>
      <c r="O103" s="32">
        <v>127</v>
      </c>
      <c r="P103" s="32">
        <v>127</v>
      </c>
    </row>
    <row r="104" spans="1:16" s="20" customFormat="1" ht="105" x14ac:dyDescent="0.25">
      <c r="A104" s="6" t="s">
        <v>96</v>
      </c>
      <c r="B104" s="4" t="s">
        <v>68</v>
      </c>
      <c r="C104" s="54">
        <v>1</v>
      </c>
      <c r="D104" s="54">
        <v>16</v>
      </c>
      <c r="E104" s="3" t="s">
        <v>239</v>
      </c>
      <c r="F104" s="3" t="s">
        <v>117</v>
      </c>
      <c r="G104" s="2" t="s">
        <v>240</v>
      </c>
      <c r="H104" s="3">
        <v>140</v>
      </c>
      <c r="I104" s="5" t="s">
        <v>286</v>
      </c>
      <c r="J104" s="6" t="s">
        <v>422</v>
      </c>
      <c r="K104" s="32">
        <v>30</v>
      </c>
      <c r="L104" s="34">
        <v>8</v>
      </c>
      <c r="M104" s="32">
        <v>45</v>
      </c>
      <c r="N104" s="32">
        <v>47</v>
      </c>
      <c r="O104" s="32">
        <v>47</v>
      </c>
      <c r="P104" s="32">
        <v>47</v>
      </c>
    </row>
    <row r="105" spans="1:16" s="20" customFormat="1" ht="75" x14ac:dyDescent="0.25">
      <c r="A105" s="6" t="s">
        <v>96</v>
      </c>
      <c r="B105" s="4" t="s">
        <v>68</v>
      </c>
      <c r="C105" s="54">
        <v>1</v>
      </c>
      <c r="D105" s="54">
        <v>16</v>
      </c>
      <c r="E105" s="3" t="s">
        <v>239</v>
      </c>
      <c r="F105" s="3" t="s">
        <v>117</v>
      </c>
      <c r="G105" s="2" t="s">
        <v>229</v>
      </c>
      <c r="H105" s="3">
        <v>140</v>
      </c>
      <c r="I105" s="5" t="s">
        <v>287</v>
      </c>
      <c r="J105" s="6" t="s">
        <v>289</v>
      </c>
      <c r="K105" s="32"/>
      <c r="L105" s="34">
        <v>97</v>
      </c>
      <c r="M105" s="32"/>
      <c r="N105" s="32"/>
      <c r="O105" s="32"/>
      <c r="P105" s="32"/>
    </row>
    <row r="106" spans="1:16" s="20" customFormat="1" ht="120" x14ac:dyDescent="0.25">
      <c r="A106" s="6" t="s">
        <v>423</v>
      </c>
      <c r="B106" s="4" t="s">
        <v>62</v>
      </c>
      <c r="C106" s="54">
        <v>1</v>
      </c>
      <c r="D106" s="54">
        <v>16</v>
      </c>
      <c r="E106" s="3" t="s">
        <v>223</v>
      </c>
      <c r="F106" s="3" t="s">
        <v>117</v>
      </c>
      <c r="G106" s="2" t="s">
        <v>340</v>
      </c>
      <c r="H106" s="3">
        <v>140</v>
      </c>
      <c r="I106" s="5" t="s">
        <v>424</v>
      </c>
      <c r="J106" s="6" t="s">
        <v>425</v>
      </c>
      <c r="K106" s="32">
        <v>0.8</v>
      </c>
      <c r="L106" s="34"/>
      <c r="M106" s="32"/>
      <c r="N106" s="32"/>
      <c r="O106" s="32"/>
      <c r="P106" s="32"/>
    </row>
    <row r="107" spans="1:16" s="20" customFormat="1" ht="90" x14ac:dyDescent="0.25">
      <c r="A107" s="6" t="s">
        <v>95</v>
      </c>
      <c r="B107" s="4" t="s">
        <v>32</v>
      </c>
      <c r="C107" s="54">
        <v>1</v>
      </c>
      <c r="D107" s="54">
        <v>16</v>
      </c>
      <c r="E107" s="3" t="s">
        <v>223</v>
      </c>
      <c r="F107" s="3" t="s">
        <v>117</v>
      </c>
      <c r="G107" s="2" t="s">
        <v>124</v>
      </c>
      <c r="H107" s="3">
        <v>140</v>
      </c>
      <c r="I107" s="5" t="s">
        <v>426</v>
      </c>
      <c r="J107" s="6" t="s">
        <v>427</v>
      </c>
      <c r="K107" s="32">
        <v>142.46</v>
      </c>
      <c r="L107" s="34">
        <v>281</v>
      </c>
      <c r="M107" s="32">
        <v>240</v>
      </c>
      <c r="N107" s="32">
        <v>327</v>
      </c>
      <c r="O107" s="32">
        <v>327</v>
      </c>
      <c r="P107" s="32">
        <v>327</v>
      </c>
    </row>
    <row r="108" spans="1:16" s="20" customFormat="1" ht="105" x14ac:dyDescent="0.25">
      <c r="A108" s="6" t="s">
        <v>95</v>
      </c>
      <c r="B108" s="4" t="s">
        <v>32</v>
      </c>
      <c r="C108" s="54">
        <v>1</v>
      </c>
      <c r="D108" s="54">
        <v>16</v>
      </c>
      <c r="E108" s="3" t="s">
        <v>223</v>
      </c>
      <c r="F108" s="3" t="s">
        <v>117</v>
      </c>
      <c r="G108" s="2" t="s">
        <v>428</v>
      </c>
      <c r="H108" s="3">
        <v>140</v>
      </c>
      <c r="I108" s="5" t="s">
        <v>429</v>
      </c>
      <c r="J108" s="6" t="s">
        <v>430</v>
      </c>
      <c r="K108" s="32"/>
      <c r="L108" s="34"/>
      <c r="M108" s="32">
        <v>3</v>
      </c>
      <c r="N108" s="32">
        <v>3</v>
      </c>
      <c r="O108" s="32">
        <v>3</v>
      </c>
      <c r="P108" s="32">
        <v>3</v>
      </c>
    </row>
    <row r="109" spans="1:16" s="20" customFormat="1" ht="90" x14ac:dyDescent="0.25">
      <c r="A109" s="6" t="s">
        <v>95</v>
      </c>
      <c r="B109" s="4" t="s">
        <v>32</v>
      </c>
      <c r="C109" s="54">
        <v>1</v>
      </c>
      <c r="D109" s="54">
        <v>16</v>
      </c>
      <c r="E109" s="3" t="s">
        <v>223</v>
      </c>
      <c r="F109" s="3" t="s">
        <v>117</v>
      </c>
      <c r="G109" s="2" t="s">
        <v>265</v>
      </c>
      <c r="H109" s="3">
        <v>140</v>
      </c>
      <c r="I109" s="5" t="s">
        <v>268</v>
      </c>
      <c r="J109" s="6" t="s">
        <v>290</v>
      </c>
      <c r="K109" s="32">
        <v>2</v>
      </c>
      <c r="L109" s="34"/>
      <c r="M109" s="32">
        <v>2</v>
      </c>
      <c r="N109" s="32">
        <v>1</v>
      </c>
      <c r="O109" s="32">
        <v>1</v>
      </c>
      <c r="P109" s="32">
        <v>1</v>
      </c>
    </row>
    <row r="110" spans="1:16" s="20" customFormat="1" ht="90" x14ac:dyDescent="0.25">
      <c r="A110" s="6" t="s">
        <v>95</v>
      </c>
      <c r="B110" s="4" t="s">
        <v>32</v>
      </c>
      <c r="C110" s="54">
        <v>1</v>
      </c>
      <c r="D110" s="54">
        <v>16</v>
      </c>
      <c r="E110" s="3" t="s">
        <v>223</v>
      </c>
      <c r="F110" s="3" t="s">
        <v>117</v>
      </c>
      <c r="G110" s="2" t="s">
        <v>266</v>
      </c>
      <c r="H110" s="3">
        <v>140</v>
      </c>
      <c r="I110" s="5" t="s">
        <v>269</v>
      </c>
      <c r="J110" s="6" t="s">
        <v>291</v>
      </c>
      <c r="K110" s="32">
        <v>0</v>
      </c>
      <c r="L110" s="34"/>
      <c r="M110" s="32">
        <v>1</v>
      </c>
      <c r="N110" s="32">
        <v>1</v>
      </c>
      <c r="O110" s="32">
        <v>1</v>
      </c>
      <c r="P110" s="32">
        <v>1</v>
      </c>
    </row>
    <row r="111" spans="1:16" s="20" customFormat="1" ht="105" x14ac:dyDescent="0.25">
      <c r="A111" s="6" t="s">
        <v>95</v>
      </c>
      <c r="B111" s="4" t="s">
        <v>32</v>
      </c>
      <c r="C111" s="54">
        <v>1</v>
      </c>
      <c r="D111" s="54">
        <v>16</v>
      </c>
      <c r="E111" s="3" t="s">
        <v>223</v>
      </c>
      <c r="F111" s="3" t="s">
        <v>117</v>
      </c>
      <c r="G111" s="2" t="s">
        <v>267</v>
      </c>
      <c r="H111" s="3">
        <v>140</v>
      </c>
      <c r="I111" s="5" t="s">
        <v>270</v>
      </c>
      <c r="J111" s="6" t="s">
        <v>431</v>
      </c>
      <c r="K111" s="32">
        <v>2</v>
      </c>
      <c r="L111" s="34">
        <v>9</v>
      </c>
      <c r="M111" s="32">
        <v>8</v>
      </c>
      <c r="N111" s="32">
        <v>6</v>
      </c>
      <c r="O111" s="32">
        <v>6</v>
      </c>
      <c r="P111" s="32">
        <v>6</v>
      </c>
    </row>
    <row r="112" spans="1:16" s="20" customFormat="1" ht="105" x14ac:dyDescent="0.25">
      <c r="A112" s="6" t="s">
        <v>95</v>
      </c>
      <c r="B112" s="4" t="s">
        <v>32</v>
      </c>
      <c r="C112" s="54">
        <v>1</v>
      </c>
      <c r="D112" s="54">
        <v>16</v>
      </c>
      <c r="E112" s="3" t="s">
        <v>223</v>
      </c>
      <c r="F112" s="3" t="s">
        <v>117</v>
      </c>
      <c r="G112" s="2" t="s">
        <v>264</v>
      </c>
      <c r="H112" s="3">
        <v>140</v>
      </c>
      <c r="I112" s="5" t="s">
        <v>432</v>
      </c>
      <c r="J112" s="6" t="s">
        <v>433</v>
      </c>
      <c r="K112" s="32">
        <v>82.45</v>
      </c>
      <c r="L112" s="34">
        <v>58</v>
      </c>
      <c r="M112" s="32">
        <v>93</v>
      </c>
      <c r="N112" s="32">
        <v>53</v>
      </c>
      <c r="O112" s="32">
        <v>53</v>
      </c>
      <c r="P112" s="32">
        <v>53</v>
      </c>
    </row>
    <row r="113" spans="1:16" s="20" customFormat="1" ht="105" x14ac:dyDescent="0.25">
      <c r="A113" s="6" t="s">
        <v>103</v>
      </c>
      <c r="B113" s="2" t="s">
        <v>62</v>
      </c>
      <c r="C113" s="2" t="s">
        <v>211</v>
      </c>
      <c r="D113" s="2" t="s">
        <v>222</v>
      </c>
      <c r="E113" s="2" t="s">
        <v>224</v>
      </c>
      <c r="F113" s="2" t="s">
        <v>117</v>
      </c>
      <c r="G113" s="2" t="s">
        <v>434</v>
      </c>
      <c r="H113" s="2" t="s">
        <v>182</v>
      </c>
      <c r="I113" s="7" t="s">
        <v>271</v>
      </c>
      <c r="J113" s="6" t="s">
        <v>435</v>
      </c>
      <c r="K113" s="32">
        <v>132.30000000000001</v>
      </c>
      <c r="L113" s="34">
        <v>154</v>
      </c>
      <c r="M113" s="33">
        <v>173</v>
      </c>
      <c r="N113" s="32">
        <v>180</v>
      </c>
      <c r="O113" s="32">
        <v>180</v>
      </c>
      <c r="P113" s="32">
        <v>180</v>
      </c>
    </row>
    <row r="114" spans="1:16" s="20" customFormat="1" ht="75" x14ac:dyDescent="0.25">
      <c r="A114" s="6" t="s">
        <v>87</v>
      </c>
      <c r="B114" s="2" t="s">
        <v>41</v>
      </c>
      <c r="C114" s="2" t="s">
        <v>211</v>
      </c>
      <c r="D114" s="2" t="s">
        <v>222</v>
      </c>
      <c r="E114" s="2" t="s">
        <v>224</v>
      </c>
      <c r="F114" s="2" t="s">
        <v>117</v>
      </c>
      <c r="G114" s="2" t="s">
        <v>229</v>
      </c>
      <c r="H114" s="2" t="s">
        <v>182</v>
      </c>
      <c r="I114" s="7" t="s">
        <v>436</v>
      </c>
      <c r="J114" s="6" t="s">
        <v>437</v>
      </c>
      <c r="K114" s="32">
        <v>180</v>
      </c>
      <c r="L114" s="34">
        <v>318</v>
      </c>
      <c r="M114" s="33">
        <v>210</v>
      </c>
      <c r="N114" s="32">
        <v>218</v>
      </c>
      <c r="O114" s="32">
        <v>218</v>
      </c>
      <c r="P114" s="32">
        <v>218</v>
      </c>
    </row>
    <row r="115" spans="1:16" s="20" customFormat="1" ht="90" x14ac:dyDescent="0.25">
      <c r="A115" s="6" t="s">
        <v>295</v>
      </c>
      <c r="B115" s="2" t="s">
        <v>210</v>
      </c>
      <c r="C115" s="2" t="s">
        <v>211</v>
      </c>
      <c r="D115" s="2" t="s">
        <v>222</v>
      </c>
      <c r="E115" s="2" t="s">
        <v>225</v>
      </c>
      <c r="F115" s="2" t="s">
        <v>117</v>
      </c>
      <c r="G115" s="2" t="s">
        <v>226</v>
      </c>
      <c r="H115" s="2" t="s">
        <v>182</v>
      </c>
      <c r="I115" s="7" t="s">
        <v>272</v>
      </c>
      <c r="J115" s="6" t="s">
        <v>438</v>
      </c>
      <c r="K115" s="32"/>
      <c r="L115" s="34"/>
      <c r="M115" s="33">
        <v>190</v>
      </c>
      <c r="N115" s="32">
        <v>198</v>
      </c>
      <c r="O115" s="32">
        <v>198</v>
      </c>
      <c r="P115" s="32">
        <v>198</v>
      </c>
    </row>
    <row r="116" spans="1:16" s="20" customFormat="1" ht="135" x14ac:dyDescent="0.25">
      <c r="A116" s="6" t="s">
        <v>295</v>
      </c>
      <c r="B116" s="2" t="s">
        <v>210</v>
      </c>
      <c r="C116" s="2" t="s">
        <v>294</v>
      </c>
      <c r="D116" s="2" t="s">
        <v>222</v>
      </c>
      <c r="E116" s="2" t="s">
        <v>225</v>
      </c>
      <c r="F116" s="2" t="s">
        <v>117</v>
      </c>
      <c r="G116" s="2" t="s">
        <v>274</v>
      </c>
      <c r="H116" s="2" t="s">
        <v>182</v>
      </c>
      <c r="I116" s="7" t="s">
        <v>439</v>
      </c>
      <c r="J116" s="6" t="s">
        <v>440</v>
      </c>
      <c r="K116" s="32">
        <v>1167.92</v>
      </c>
      <c r="L116" s="32">
        <v>130</v>
      </c>
      <c r="M116" s="32">
        <v>1107</v>
      </c>
      <c r="N116" s="32">
        <v>1151</v>
      </c>
      <c r="O116" s="32">
        <v>1151</v>
      </c>
      <c r="P116" s="32">
        <v>1151</v>
      </c>
    </row>
    <row r="117" spans="1:16" s="20" customFormat="1" ht="90" x14ac:dyDescent="0.25">
      <c r="A117" s="6" t="s">
        <v>252</v>
      </c>
      <c r="B117" s="2" t="s">
        <v>212</v>
      </c>
      <c r="C117" s="2" t="s">
        <v>211</v>
      </c>
      <c r="D117" s="2" t="s">
        <v>222</v>
      </c>
      <c r="E117" s="2" t="s">
        <v>225</v>
      </c>
      <c r="F117" s="2" t="s">
        <v>117</v>
      </c>
      <c r="G117" s="2" t="s">
        <v>226</v>
      </c>
      <c r="H117" s="2" t="s">
        <v>182</v>
      </c>
      <c r="I117" s="7" t="s">
        <v>272</v>
      </c>
      <c r="J117" s="6" t="s">
        <v>438</v>
      </c>
      <c r="K117" s="32">
        <v>12.3</v>
      </c>
      <c r="L117" s="34"/>
      <c r="M117" s="33">
        <v>84</v>
      </c>
      <c r="N117" s="32">
        <v>87</v>
      </c>
      <c r="O117" s="32">
        <v>87</v>
      </c>
      <c r="P117" s="32">
        <v>87</v>
      </c>
    </row>
    <row r="118" spans="1:16" s="20" customFormat="1" ht="90" x14ac:dyDescent="0.25">
      <c r="A118" s="6" t="s">
        <v>253</v>
      </c>
      <c r="B118" s="2" t="s">
        <v>213</v>
      </c>
      <c r="C118" s="2" t="s">
        <v>211</v>
      </c>
      <c r="D118" s="2" t="s">
        <v>222</v>
      </c>
      <c r="E118" s="2" t="s">
        <v>225</v>
      </c>
      <c r="F118" s="2" t="s">
        <v>117</v>
      </c>
      <c r="G118" s="2" t="s">
        <v>226</v>
      </c>
      <c r="H118" s="2" t="s">
        <v>182</v>
      </c>
      <c r="I118" s="7" t="s">
        <v>273</v>
      </c>
      <c r="J118" s="6" t="s">
        <v>438</v>
      </c>
      <c r="K118" s="32">
        <v>22.75</v>
      </c>
      <c r="L118" s="34">
        <v>7</v>
      </c>
      <c r="M118" s="33">
        <v>25</v>
      </c>
      <c r="N118" s="32">
        <v>26</v>
      </c>
      <c r="O118" s="32">
        <v>26</v>
      </c>
      <c r="P118" s="32">
        <v>26</v>
      </c>
    </row>
    <row r="119" spans="1:16" s="20" customFormat="1" ht="90" x14ac:dyDescent="0.25">
      <c r="A119" s="6" t="s">
        <v>101</v>
      </c>
      <c r="B119" s="2" t="s">
        <v>214</v>
      </c>
      <c r="C119" s="2" t="s">
        <v>211</v>
      </c>
      <c r="D119" s="2" t="s">
        <v>222</v>
      </c>
      <c r="E119" s="2" t="s">
        <v>225</v>
      </c>
      <c r="F119" s="2" t="s">
        <v>117</v>
      </c>
      <c r="G119" s="2" t="s">
        <v>226</v>
      </c>
      <c r="H119" s="2" t="s">
        <v>182</v>
      </c>
      <c r="I119" s="7" t="s">
        <v>272</v>
      </c>
      <c r="J119" s="6" t="s">
        <v>438</v>
      </c>
      <c r="K119" s="32">
        <v>533102.28</v>
      </c>
      <c r="L119" s="34">
        <v>480000</v>
      </c>
      <c r="M119" s="33">
        <v>692998</v>
      </c>
      <c r="N119" s="32">
        <v>695000</v>
      </c>
      <c r="O119" s="32">
        <v>695000</v>
      </c>
      <c r="P119" s="32">
        <v>695000</v>
      </c>
    </row>
    <row r="120" spans="1:16" s="20" customFormat="1" ht="60" x14ac:dyDescent="0.25">
      <c r="A120" s="6" t="s">
        <v>101</v>
      </c>
      <c r="B120" s="2" t="s">
        <v>214</v>
      </c>
      <c r="C120" s="2" t="s">
        <v>211</v>
      </c>
      <c r="D120" s="2" t="s">
        <v>222</v>
      </c>
      <c r="E120" s="2" t="s">
        <v>225</v>
      </c>
      <c r="F120" s="2" t="s">
        <v>117</v>
      </c>
      <c r="G120" s="2" t="s">
        <v>274</v>
      </c>
      <c r="H120" s="2" t="s">
        <v>182</v>
      </c>
      <c r="I120" s="7" t="s">
        <v>439</v>
      </c>
      <c r="J120" s="6" t="s">
        <v>258</v>
      </c>
      <c r="K120" s="32"/>
      <c r="L120" s="34"/>
      <c r="M120" s="33">
        <v>221</v>
      </c>
      <c r="N120" s="32">
        <v>230</v>
      </c>
      <c r="O120" s="32">
        <v>230</v>
      </c>
      <c r="P120" s="32">
        <v>230</v>
      </c>
    </row>
    <row r="121" spans="1:16" s="20" customFormat="1" ht="75" x14ac:dyDescent="0.25">
      <c r="A121" s="6" t="s">
        <v>103</v>
      </c>
      <c r="B121" s="2" t="s">
        <v>62</v>
      </c>
      <c r="C121" s="2" t="s">
        <v>211</v>
      </c>
      <c r="D121" s="2" t="s">
        <v>222</v>
      </c>
      <c r="E121" s="2" t="s">
        <v>228</v>
      </c>
      <c r="F121" s="2" t="s">
        <v>117</v>
      </c>
      <c r="G121" s="2" t="s">
        <v>229</v>
      </c>
      <c r="H121" s="2" t="s">
        <v>182</v>
      </c>
      <c r="I121" s="7" t="s">
        <v>275</v>
      </c>
      <c r="J121" s="6" t="s">
        <v>292</v>
      </c>
      <c r="K121" s="32">
        <v>110.6</v>
      </c>
      <c r="L121" s="34">
        <v>160</v>
      </c>
      <c r="M121" s="33">
        <v>141</v>
      </c>
      <c r="N121" s="32">
        <v>147</v>
      </c>
      <c r="O121" s="32">
        <v>147</v>
      </c>
      <c r="P121" s="32">
        <v>147</v>
      </c>
    </row>
    <row r="122" spans="1:16" s="20" customFormat="1" ht="90" x14ac:dyDescent="0.25">
      <c r="A122" s="6" t="s">
        <v>101</v>
      </c>
      <c r="B122" s="2" t="s">
        <v>214</v>
      </c>
      <c r="C122" s="2" t="s">
        <v>211</v>
      </c>
      <c r="D122" s="2" t="s">
        <v>222</v>
      </c>
      <c r="E122" s="2" t="s">
        <v>230</v>
      </c>
      <c r="F122" s="2" t="s">
        <v>117</v>
      </c>
      <c r="G122" s="2" t="s">
        <v>226</v>
      </c>
      <c r="H122" s="2" t="s">
        <v>182</v>
      </c>
      <c r="I122" s="7" t="s">
        <v>276</v>
      </c>
      <c r="J122" s="6" t="s">
        <v>441</v>
      </c>
      <c r="K122" s="32">
        <v>13531.16</v>
      </c>
      <c r="L122" s="34">
        <v>12300</v>
      </c>
      <c r="M122" s="33">
        <v>18692</v>
      </c>
      <c r="N122" s="32">
        <v>18000</v>
      </c>
      <c r="O122" s="32">
        <v>18000</v>
      </c>
      <c r="P122" s="32">
        <v>18000</v>
      </c>
    </row>
    <row r="123" spans="1:16" s="20" customFormat="1" ht="60" x14ac:dyDescent="0.25">
      <c r="A123" s="6" t="s">
        <v>339</v>
      </c>
      <c r="B123" s="2" t="s">
        <v>337</v>
      </c>
      <c r="C123" s="2" t="s">
        <v>211</v>
      </c>
      <c r="D123" s="2" t="s">
        <v>222</v>
      </c>
      <c r="E123" s="2" t="s">
        <v>230</v>
      </c>
      <c r="F123" s="2" t="s">
        <v>117</v>
      </c>
      <c r="G123" s="2" t="s">
        <v>226</v>
      </c>
      <c r="H123" s="2" t="s">
        <v>182</v>
      </c>
      <c r="I123" s="5" t="s">
        <v>338</v>
      </c>
      <c r="J123" s="6" t="s">
        <v>318</v>
      </c>
      <c r="K123" s="32"/>
      <c r="L123" s="34"/>
      <c r="M123" s="33"/>
      <c r="N123" s="32"/>
      <c r="O123" s="32"/>
      <c r="P123" s="32"/>
    </row>
    <row r="124" spans="1:16" s="20" customFormat="1" ht="90" x14ac:dyDescent="0.25">
      <c r="A124" s="6" t="s">
        <v>250</v>
      </c>
      <c r="B124" s="2" t="s">
        <v>201</v>
      </c>
      <c r="C124" s="2" t="s">
        <v>211</v>
      </c>
      <c r="D124" s="2" t="s">
        <v>222</v>
      </c>
      <c r="E124" s="2" t="s">
        <v>231</v>
      </c>
      <c r="F124" s="2" t="s">
        <v>117</v>
      </c>
      <c r="G124" s="2" t="s">
        <v>229</v>
      </c>
      <c r="H124" s="2" t="s">
        <v>182</v>
      </c>
      <c r="I124" s="7" t="s">
        <v>277</v>
      </c>
      <c r="J124" s="6" t="s">
        <v>442</v>
      </c>
      <c r="K124" s="32">
        <v>16.88</v>
      </c>
      <c r="L124" s="34">
        <v>292</v>
      </c>
      <c r="M124" s="33">
        <v>240</v>
      </c>
      <c r="N124" s="32">
        <v>181</v>
      </c>
      <c r="O124" s="32">
        <v>100</v>
      </c>
      <c r="P124" s="32">
        <v>100</v>
      </c>
    </row>
    <row r="125" spans="1:16" s="20" customFormat="1" ht="90" x14ac:dyDescent="0.25">
      <c r="A125" s="6" t="s">
        <v>87</v>
      </c>
      <c r="B125" s="2" t="s">
        <v>41</v>
      </c>
      <c r="C125" s="2" t="s">
        <v>211</v>
      </c>
      <c r="D125" s="2" t="s">
        <v>222</v>
      </c>
      <c r="E125" s="2" t="s">
        <v>231</v>
      </c>
      <c r="F125" s="2" t="s">
        <v>117</v>
      </c>
      <c r="G125" s="2" t="s">
        <v>229</v>
      </c>
      <c r="H125" s="2" t="s">
        <v>182</v>
      </c>
      <c r="I125" s="7" t="s">
        <v>277</v>
      </c>
      <c r="J125" s="6" t="s">
        <v>442</v>
      </c>
      <c r="K125" s="32">
        <v>305</v>
      </c>
      <c r="L125" s="34"/>
      <c r="M125" s="33">
        <v>229</v>
      </c>
      <c r="N125" s="32">
        <v>238</v>
      </c>
      <c r="O125" s="32">
        <v>238</v>
      </c>
      <c r="P125" s="32">
        <v>238</v>
      </c>
    </row>
    <row r="126" spans="1:16" s="20" customFormat="1" ht="105" x14ac:dyDescent="0.25">
      <c r="A126" s="6" t="s">
        <v>103</v>
      </c>
      <c r="B126" s="2" t="s">
        <v>62</v>
      </c>
      <c r="C126" s="2" t="s">
        <v>211</v>
      </c>
      <c r="D126" s="2" t="s">
        <v>222</v>
      </c>
      <c r="E126" s="2" t="s">
        <v>232</v>
      </c>
      <c r="F126" s="2" t="s">
        <v>117</v>
      </c>
      <c r="G126" s="2" t="s">
        <v>340</v>
      </c>
      <c r="H126" s="2" t="s">
        <v>182</v>
      </c>
      <c r="I126" s="7" t="s">
        <v>299</v>
      </c>
      <c r="J126" s="6" t="s">
        <v>443</v>
      </c>
      <c r="K126" s="32">
        <v>198</v>
      </c>
      <c r="L126" s="34">
        <v>244</v>
      </c>
      <c r="M126" s="33">
        <v>278</v>
      </c>
      <c r="N126" s="32">
        <v>289</v>
      </c>
      <c r="O126" s="32">
        <v>289</v>
      </c>
      <c r="P126" s="32">
        <v>289</v>
      </c>
    </row>
    <row r="127" spans="1:16" s="20" customFormat="1" ht="75" x14ac:dyDescent="0.25">
      <c r="A127" s="6" t="s">
        <v>95</v>
      </c>
      <c r="B127" s="2" t="s">
        <v>32</v>
      </c>
      <c r="C127" s="2" t="s">
        <v>211</v>
      </c>
      <c r="D127" s="2" t="s">
        <v>222</v>
      </c>
      <c r="E127" s="2" t="s">
        <v>232</v>
      </c>
      <c r="F127" s="2" t="s">
        <v>117</v>
      </c>
      <c r="G127" s="2" t="s">
        <v>274</v>
      </c>
      <c r="H127" s="2" t="s">
        <v>182</v>
      </c>
      <c r="I127" s="7" t="s">
        <v>315</v>
      </c>
      <c r="J127" s="6" t="s">
        <v>248</v>
      </c>
      <c r="K127" s="32">
        <v>0</v>
      </c>
      <c r="L127" s="34">
        <v>1200</v>
      </c>
      <c r="M127" s="33"/>
      <c r="N127" s="32"/>
      <c r="O127" s="32"/>
      <c r="P127" s="32"/>
    </row>
    <row r="128" spans="1:16" s="20" customFormat="1" ht="45" x14ac:dyDescent="0.25">
      <c r="A128" s="6" t="s">
        <v>96</v>
      </c>
      <c r="B128" s="2" t="s">
        <v>68</v>
      </c>
      <c r="C128" s="2" t="s">
        <v>211</v>
      </c>
      <c r="D128" s="2" t="s">
        <v>222</v>
      </c>
      <c r="E128" s="2" t="s">
        <v>119</v>
      </c>
      <c r="F128" s="2" t="s">
        <v>123</v>
      </c>
      <c r="G128" s="2" t="s">
        <v>124</v>
      </c>
      <c r="H128" s="2" t="s">
        <v>182</v>
      </c>
      <c r="I128" s="7" t="s">
        <v>283</v>
      </c>
      <c r="J128" s="6" t="s">
        <v>241</v>
      </c>
      <c r="K128" s="32">
        <v>42.8</v>
      </c>
      <c r="L128" s="34">
        <v>133</v>
      </c>
      <c r="M128" s="33">
        <v>33</v>
      </c>
      <c r="N128" s="32">
        <v>34</v>
      </c>
      <c r="O128" s="32">
        <v>34</v>
      </c>
      <c r="P128" s="32">
        <v>34</v>
      </c>
    </row>
    <row r="129" spans="1:16" s="20" customFormat="1" ht="30" x14ac:dyDescent="0.25">
      <c r="A129" s="6" t="s">
        <v>96</v>
      </c>
      <c r="B129" s="2" t="s">
        <v>68</v>
      </c>
      <c r="C129" s="2" t="s">
        <v>211</v>
      </c>
      <c r="D129" s="2" t="s">
        <v>222</v>
      </c>
      <c r="E129" s="2" t="s">
        <v>119</v>
      </c>
      <c r="F129" s="2" t="s">
        <v>123</v>
      </c>
      <c r="G129" s="2" t="s">
        <v>124</v>
      </c>
      <c r="H129" s="2" t="s">
        <v>182</v>
      </c>
      <c r="I129" s="7" t="s">
        <v>444</v>
      </c>
      <c r="J129" s="6" t="s">
        <v>445</v>
      </c>
      <c r="K129" s="32"/>
      <c r="L129" s="34"/>
      <c r="M129" s="33">
        <v>45</v>
      </c>
      <c r="N129" s="32">
        <v>47</v>
      </c>
      <c r="O129" s="32">
        <v>47</v>
      </c>
      <c r="P129" s="32">
        <v>47</v>
      </c>
    </row>
    <row r="130" spans="1:16" s="20" customFormat="1" ht="75" x14ac:dyDescent="0.25">
      <c r="A130" s="6" t="s">
        <v>96</v>
      </c>
      <c r="B130" s="2" t="s">
        <v>68</v>
      </c>
      <c r="C130" s="2" t="s">
        <v>211</v>
      </c>
      <c r="D130" s="2" t="s">
        <v>222</v>
      </c>
      <c r="E130" s="2" t="s">
        <v>119</v>
      </c>
      <c r="F130" s="2" t="s">
        <v>123</v>
      </c>
      <c r="G130" s="2" t="s">
        <v>349</v>
      </c>
      <c r="H130" s="2" t="s">
        <v>182</v>
      </c>
      <c r="I130" s="7" t="s">
        <v>316</v>
      </c>
      <c r="J130" s="6" t="s">
        <v>446</v>
      </c>
      <c r="K130" s="32">
        <v>30</v>
      </c>
      <c r="L130" s="34">
        <v>97</v>
      </c>
      <c r="M130" s="33"/>
      <c r="N130" s="32"/>
      <c r="O130" s="32"/>
      <c r="P130" s="32"/>
    </row>
    <row r="131" spans="1:16" s="20" customFormat="1" ht="75" x14ac:dyDescent="0.25">
      <c r="A131" s="6" t="s">
        <v>96</v>
      </c>
      <c r="B131" s="2" t="s">
        <v>68</v>
      </c>
      <c r="C131" s="2" t="s">
        <v>211</v>
      </c>
      <c r="D131" s="2" t="s">
        <v>222</v>
      </c>
      <c r="E131" s="2" t="s">
        <v>119</v>
      </c>
      <c r="F131" s="2" t="s">
        <v>123</v>
      </c>
      <c r="G131" s="2" t="s">
        <v>419</v>
      </c>
      <c r="H131" s="2" t="s">
        <v>182</v>
      </c>
      <c r="I131" s="7" t="s">
        <v>447</v>
      </c>
      <c r="J131" s="6" t="s">
        <v>448</v>
      </c>
      <c r="K131" s="32">
        <v>16.600000000000001</v>
      </c>
      <c r="L131" s="34"/>
      <c r="M131" s="33">
        <v>10</v>
      </c>
      <c r="N131" s="32">
        <v>10</v>
      </c>
      <c r="O131" s="32">
        <v>10</v>
      </c>
      <c r="P131" s="32">
        <v>10</v>
      </c>
    </row>
    <row r="132" spans="1:16" s="20" customFormat="1" ht="75" x14ac:dyDescent="0.25">
      <c r="A132" s="6" t="s">
        <v>96</v>
      </c>
      <c r="B132" s="2" t="s">
        <v>68</v>
      </c>
      <c r="C132" s="2" t="s">
        <v>211</v>
      </c>
      <c r="D132" s="2" t="s">
        <v>222</v>
      </c>
      <c r="E132" s="2" t="s">
        <v>119</v>
      </c>
      <c r="F132" s="2" t="s">
        <v>123</v>
      </c>
      <c r="G132" s="2" t="s">
        <v>449</v>
      </c>
      <c r="H132" s="2" t="s">
        <v>182</v>
      </c>
      <c r="I132" s="7" t="s">
        <v>450</v>
      </c>
      <c r="J132" s="6" t="s">
        <v>451</v>
      </c>
      <c r="K132" s="32">
        <v>14</v>
      </c>
      <c r="L132" s="34"/>
      <c r="M132" s="33">
        <v>21</v>
      </c>
      <c r="N132" s="32">
        <v>22</v>
      </c>
      <c r="O132" s="32">
        <v>22</v>
      </c>
      <c r="P132" s="32">
        <v>22</v>
      </c>
    </row>
    <row r="133" spans="1:16" s="20" customFormat="1" ht="60" x14ac:dyDescent="0.25">
      <c r="A133" s="6" t="s">
        <v>96</v>
      </c>
      <c r="B133" s="2" t="s">
        <v>68</v>
      </c>
      <c r="C133" s="2" t="s">
        <v>211</v>
      </c>
      <c r="D133" s="2" t="s">
        <v>222</v>
      </c>
      <c r="E133" s="2" t="s">
        <v>119</v>
      </c>
      <c r="F133" s="2" t="s">
        <v>123</v>
      </c>
      <c r="G133" s="2" t="s">
        <v>452</v>
      </c>
      <c r="H133" s="2" t="s">
        <v>182</v>
      </c>
      <c r="I133" s="7" t="s">
        <v>453</v>
      </c>
      <c r="J133" s="6" t="s">
        <v>454</v>
      </c>
      <c r="K133" s="32">
        <v>13.9</v>
      </c>
      <c r="L133" s="34"/>
      <c r="M133" s="33">
        <v>18</v>
      </c>
      <c r="N133" s="32">
        <v>19</v>
      </c>
      <c r="O133" s="32">
        <v>19</v>
      </c>
      <c r="P133" s="32">
        <v>19</v>
      </c>
    </row>
    <row r="134" spans="1:16" s="20" customFormat="1" ht="60" x14ac:dyDescent="0.25">
      <c r="A134" s="6" t="s">
        <v>96</v>
      </c>
      <c r="B134" s="2" t="s">
        <v>68</v>
      </c>
      <c r="C134" s="2" t="s">
        <v>211</v>
      </c>
      <c r="D134" s="2" t="s">
        <v>222</v>
      </c>
      <c r="E134" s="2" t="s">
        <v>119</v>
      </c>
      <c r="F134" s="2" t="s">
        <v>123</v>
      </c>
      <c r="G134" s="2" t="s">
        <v>349</v>
      </c>
      <c r="H134" s="2" t="s">
        <v>182</v>
      </c>
      <c r="I134" s="7" t="s">
        <v>455</v>
      </c>
      <c r="J134" s="6" t="s">
        <v>456</v>
      </c>
      <c r="K134" s="32">
        <v>59.3</v>
      </c>
      <c r="L134" s="34"/>
      <c r="M134" s="33">
        <v>61</v>
      </c>
      <c r="N134" s="32">
        <v>63</v>
      </c>
      <c r="O134" s="32">
        <v>63</v>
      </c>
      <c r="P134" s="32">
        <v>63</v>
      </c>
    </row>
    <row r="135" spans="1:16" s="20" customFormat="1" ht="75" x14ac:dyDescent="0.25">
      <c r="A135" s="6" t="s">
        <v>96</v>
      </c>
      <c r="B135" s="2" t="s">
        <v>68</v>
      </c>
      <c r="C135" s="2" t="s">
        <v>211</v>
      </c>
      <c r="D135" s="2" t="s">
        <v>222</v>
      </c>
      <c r="E135" s="2" t="s">
        <v>119</v>
      </c>
      <c r="F135" s="2" t="s">
        <v>123</v>
      </c>
      <c r="G135" s="2" t="s">
        <v>350</v>
      </c>
      <c r="H135" s="2" t="s">
        <v>182</v>
      </c>
      <c r="I135" s="7" t="s">
        <v>341</v>
      </c>
      <c r="J135" s="6" t="s">
        <v>457</v>
      </c>
      <c r="K135" s="32">
        <v>57.5</v>
      </c>
      <c r="L135" s="34">
        <v>53</v>
      </c>
      <c r="M135" s="33">
        <v>80</v>
      </c>
      <c r="N135" s="32">
        <v>83</v>
      </c>
      <c r="O135" s="32">
        <v>83</v>
      </c>
      <c r="P135" s="32">
        <v>83</v>
      </c>
    </row>
    <row r="136" spans="1:16" s="20" customFormat="1" ht="60" x14ac:dyDescent="0.25">
      <c r="A136" s="6" t="s">
        <v>96</v>
      </c>
      <c r="B136" s="2" t="s">
        <v>68</v>
      </c>
      <c r="C136" s="2" t="s">
        <v>211</v>
      </c>
      <c r="D136" s="2" t="s">
        <v>222</v>
      </c>
      <c r="E136" s="2" t="s">
        <v>119</v>
      </c>
      <c r="F136" s="2" t="s">
        <v>123</v>
      </c>
      <c r="G136" s="2" t="s">
        <v>351</v>
      </c>
      <c r="H136" s="2" t="s">
        <v>182</v>
      </c>
      <c r="I136" s="7" t="s">
        <v>342</v>
      </c>
      <c r="J136" s="6" t="s">
        <v>458</v>
      </c>
      <c r="K136" s="32">
        <v>3.5</v>
      </c>
      <c r="L136" s="34">
        <v>24</v>
      </c>
      <c r="M136" s="33">
        <v>5</v>
      </c>
      <c r="N136" s="32">
        <v>5</v>
      </c>
      <c r="O136" s="32">
        <v>5</v>
      </c>
      <c r="P136" s="32">
        <v>5</v>
      </c>
    </row>
    <row r="137" spans="1:16" s="20" customFormat="1" ht="75" x14ac:dyDescent="0.25">
      <c r="A137" s="6" t="s">
        <v>96</v>
      </c>
      <c r="B137" s="2" t="s">
        <v>68</v>
      </c>
      <c r="C137" s="2" t="s">
        <v>211</v>
      </c>
      <c r="D137" s="2" t="s">
        <v>222</v>
      </c>
      <c r="E137" s="2" t="s">
        <v>119</v>
      </c>
      <c r="F137" s="2" t="s">
        <v>123</v>
      </c>
      <c r="G137" s="2" t="s">
        <v>352</v>
      </c>
      <c r="H137" s="2" t="s">
        <v>182</v>
      </c>
      <c r="I137" s="7" t="s">
        <v>459</v>
      </c>
      <c r="J137" s="6" t="s">
        <v>460</v>
      </c>
      <c r="K137" s="32">
        <v>11.06</v>
      </c>
      <c r="L137" s="34">
        <v>105</v>
      </c>
      <c r="M137" s="33">
        <v>15</v>
      </c>
      <c r="N137" s="32">
        <v>16</v>
      </c>
      <c r="O137" s="32">
        <v>16</v>
      </c>
      <c r="P137" s="32">
        <v>16</v>
      </c>
    </row>
    <row r="138" spans="1:16" s="20" customFormat="1" ht="75" x14ac:dyDescent="0.25">
      <c r="A138" s="6" t="s">
        <v>96</v>
      </c>
      <c r="B138" s="2" t="s">
        <v>68</v>
      </c>
      <c r="C138" s="2" t="s">
        <v>211</v>
      </c>
      <c r="D138" s="2" t="s">
        <v>222</v>
      </c>
      <c r="E138" s="2" t="s">
        <v>119</v>
      </c>
      <c r="F138" s="2" t="s">
        <v>123</v>
      </c>
      <c r="G138" s="2" t="s">
        <v>353</v>
      </c>
      <c r="H138" s="2" t="s">
        <v>182</v>
      </c>
      <c r="I138" s="7" t="s">
        <v>343</v>
      </c>
      <c r="J138" s="6" t="s">
        <v>461</v>
      </c>
      <c r="K138" s="32">
        <v>3</v>
      </c>
      <c r="L138" s="34">
        <v>2</v>
      </c>
      <c r="M138" s="33">
        <v>5</v>
      </c>
      <c r="N138" s="32">
        <v>5</v>
      </c>
      <c r="O138" s="32">
        <v>5</v>
      </c>
      <c r="P138" s="32">
        <v>5</v>
      </c>
    </row>
    <row r="139" spans="1:16" s="20" customFormat="1" ht="60" x14ac:dyDescent="0.25">
      <c r="A139" s="6" t="s">
        <v>96</v>
      </c>
      <c r="B139" s="2" t="s">
        <v>68</v>
      </c>
      <c r="C139" s="2" t="s">
        <v>211</v>
      </c>
      <c r="D139" s="2" t="s">
        <v>222</v>
      </c>
      <c r="E139" s="2" t="s">
        <v>119</v>
      </c>
      <c r="F139" s="2" t="s">
        <v>123</v>
      </c>
      <c r="G139" s="2" t="s">
        <v>354</v>
      </c>
      <c r="H139" s="2" t="s">
        <v>182</v>
      </c>
      <c r="I139" s="7" t="s">
        <v>344</v>
      </c>
      <c r="J139" s="6" t="s">
        <v>462</v>
      </c>
      <c r="K139" s="32"/>
      <c r="L139" s="34">
        <v>6</v>
      </c>
      <c r="M139" s="33"/>
      <c r="N139" s="32"/>
      <c r="O139" s="32"/>
      <c r="P139" s="32"/>
    </row>
    <row r="140" spans="1:16" s="20" customFormat="1" ht="75" x14ac:dyDescent="0.25">
      <c r="A140" s="6" t="s">
        <v>96</v>
      </c>
      <c r="B140" s="2" t="s">
        <v>68</v>
      </c>
      <c r="C140" s="2" t="s">
        <v>211</v>
      </c>
      <c r="D140" s="2" t="s">
        <v>222</v>
      </c>
      <c r="E140" s="2" t="s">
        <v>119</v>
      </c>
      <c r="F140" s="2" t="s">
        <v>123</v>
      </c>
      <c r="G140" s="2" t="s">
        <v>355</v>
      </c>
      <c r="H140" s="2" t="s">
        <v>182</v>
      </c>
      <c r="I140" s="7" t="s">
        <v>345</v>
      </c>
      <c r="J140" s="6" t="s">
        <v>463</v>
      </c>
      <c r="K140" s="32">
        <v>5.6</v>
      </c>
      <c r="L140" s="34">
        <v>11</v>
      </c>
      <c r="M140" s="33">
        <v>8</v>
      </c>
      <c r="N140" s="32">
        <v>8</v>
      </c>
      <c r="O140" s="32">
        <v>8</v>
      </c>
      <c r="P140" s="32">
        <v>8</v>
      </c>
    </row>
    <row r="141" spans="1:16" s="20" customFormat="1" ht="75" x14ac:dyDescent="0.25">
      <c r="A141" s="6" t="s">
        <v>96</v>
      </c>
      <c r="B141" s="2" t="s">
        <v>68</v>
      </c>
      <c r="C141" s="2" t="s">
        <v>211</v>
      </c>
      <c r="D141" s="2" t="s">
        <v>222</v>
      </c>
      <c r="E141" s="2" t="s">
        <v>119</v>
      </c>
      <c r="F141" s="2" t="s">
        <v>123</v>
      </c>
      <c r="G141" s="2" t="s">
        <v>356</v>
      </c>
      <c r="H141" s="2" t="s">
        <v>182</v>
      </c>
      <c r="I141" s="7" t="s">
        <v>346</v>
      </c>
      <c r="J141" s="6" t="s">
        <v>464</v>
      </c>
      <c r="K141" s="32">
        <v>235.51</v>
      </c>
      <c r="L141" s="34">
        <v>233</v>
      </c>
      <c r="M141" s="33">
        <v>297</v>
      </c>
      <c r="N141" s="32">
        <v>309</v>
      </c>
      <c r="O141" s="32">
        <v>309</v>
      </c>
      <c r="P141" s="32">
        <v>309</v>
      </c>
    </row>
    <row r="142" spans="1:16" s="20" customFormat="1" ht="90" x14ac:dyDescent="0.25">
      <c r="A142" s="6" t="s">
        <v>96</v>
      </c>
      <c r="B142" s="2" t="s">
        <v>68</v>
      </c>
      <c r="C142" s="2" t="s">
        <v>211</v>
      </c>
      <c r="D142" s="2" t="s">
        <v>222</v>
      </c>
      <c r="E142" s="2" t="s">
        <v>119</v>
      </c>
      <c r="F142" s="2" t="s">
        <v>123</v>
      </c>
      <c r="G142" s="2" t="s">
        <v>357</v>
      </c>
      <c r="H142" s="2" t="s">
        <v>182</v>
      </c>
      <c r="I142" s="7" t="s">
        <v>347</v>
      </c>
      <c r="J142" s="6" t="s">
        <v>465</v>
      </c>
      <c r="K142" s="32">
        <v>127.61</v>
      </c>
      <c r="L142" s="34">
        <v>416</v>
      </c>
      <c r="M142" s="33">
        <v>159</v>
      </c>
      <c r="N142" s="32">
        <v>165</v>
      </c>
      <c r="O142" s="32">
        <v>165</v>
      </c>
      <c r="P142" s="32">
        <v>165</v>
      </c>
    </row>
    <row r="143" spans="1:16" s="20" customFormat="1" ht="75" x14ac:dyDescent="0.25">
      <c r="A143" s="6" t="s">
        <v>96</v>
      </c>
      <c r="B143" s="2" t="s">
        <v>68</v>
      </c>
      <c r="C143" s="2" t="s">
        <v>211</v>
      </c>
      <c r="D143" s="2" t="s">
        <v>222</v>
      </c>
      <c r="E143" s="2" t="s">
        <v>119</v>
      </c>
      <c r="F143" s="2" t="s">
        <v>123</v>
      </c>
      <c r="G143" s="2" t="s">
        <v>358</v>
      </c>
      <c r="H143" s="2" t="s">
        <v>182</v>
      </c>
      <c r="I143" s="7" t="s">
        <v>348</v>
      </c>
      <c r="J143" s="6" t="s">
        <v>466</v>
      </c>
      <c r="K143" s="32">
        <v>196.52</v>
      </c>
      <c r="L143" s="34">
        <v>546</v>
      </c>
      <c r="M143" s="33">
        <v>252</v>
      </c>
      <c r="N143" s="32">
        <v>262</v>
      </c>
      <c r="O143" s="32">
        <v>262</v>
      </c>
      <c r="P143" s="32">
        <v>262</v>
      </c>
    </row>
    <row r="144" spans="1:16" s="20" customFormat="1" ht="75" x14ac:dyDescent="0.25">
      <c r="A144" s="6" t="s">
        <v>96</v>
      </c>
      <c r="B144" s="2" t="s">
        <v>68</v>
      </c>
      <c r="C144" s="2" t="s">
        <v>211</v>
      </c>
      <c r="D144" s="2" t="s">
        <v>222</v>
      </c>
      <c r="E144" s="2" t="s">
        <v>119</v>
      </c>
      <c r="F144" s="2" t="s">
        <v>123</v>
      </c>
      <c r="G144" s="2" t="s">
        <v>467</v>
      </c>
      <c r="H144" s="2" t="s">
        <v>182</v>
      </c>
      <c r="I144" s="7" t="s">
        <v>468</v>
      </c>
      <c r="J144" s="6" t="s">
        <v>469</v>
      </c>
      <c r="K144" s="32">
        <v>9</v>
      </c>
      <c r="L144" s="34">
        <v>0</v>
      </c>
      <c r="M144" s="33">
        <v>11</v>
      </c>
      <c r="N144" s="32">
        <v>11</v>
      </c>
      <c r="O144" s="32">
        <v>11</v>
      </c>
      <c r="P144" s="32">
        <v>11</v>
      </c>
    </row>
    <row r="145" spans="1:16" s="20" customFormat="1" ht="60" x14ac:dyDescent="0.25">
      <c r="A145" s="6" t="s">
        <v>96</v>
      </c>
      <c r="B145" s="2" t="s">
        <v>68</v>
      </c>
      <c r="C145" s="2" t="s">
        <v>211</v>
      </c>
      <c r="D145" s="2" t="s">
        <v>222</v>
      </c>
      <c r="E145" s="2" t="s">
        <v>119</v>
      </c>
      <c r="F145" s="2" t="s">
        <v>123</v>
      </c>
      <c r="G145" s="2" t="s">
        <v>229</v>
      </c>
      <c r="H145" s="2" t="s">
        <v>182</v>
      </c>
      <c r="I145" s="7" t="s">
        <v>278</v>
      </c>
      <c r="J145" s="6" t="s">
        <v>282</v>
      </c>
      <c r="K145" s="32">
        <v>13.9</v>
      </c>
      <c r="L145" s="34">
        <v>4</v>
      </c>
      <c r="M145" s="33">
        <v>16</v>
      </c>
      <c r="N145" s="32">
        <v>17</v>
      </c>
      <c r="O145" s="32">
        <v>17</v>
      </c>
      <c r="P145" s="32">
        <v>17</v>
      </c>
    </row>
    <row r="146" spans="1:16" s="20" customFormat="1" ht="60" x14ac:dyDescent="0.25">
      <c r="A146" s="6" t="s">
        <v>95</v>
      </c>
      <c r="B146" s="2" t="s">
        <v>32</v>
      </c>
      <c r="C146" s="2" t="s">
        <v>211</v>
      </c>
      <c r="D146" s="2" t="s">
        <v>222</v>
      </c>
      <c r="E146" s="2" t="s">
        <v>243</v>
      </c>
      <c r="F146" s="2" t="s">
        <v>123</v>
      </c>
      <c r="G146" s="2" t="s">
        <v>124</v>
      </c>
      <c r="H146" s="2" t="s">
        <v>182</v>
      </c>
      <c r="I146" s="7" t="s">
        <v>470</v>
      </c>
      <c r="J146" s="6" t="s">
        <v>242</v>
      </c>
      <c r="K146" s="32">
        <v>3.98</v>
      </c>
      <c r="L146" s="34">
        <v>61</v>
      </c>
      <c r="M146" s="33">
        <v>4</v>
      </c>
      <c r="N146" s="32">
        <v>72</v>
      </c>
      <c r="O146" s="32">
        <v>72</v>
      </c>
      <c r="P146" s="32">
        <v>72</v>
      </c>
    </row>
    <row r="147" spans="1:16" s="20" customFormat="1" ht="60" x14ac:dyDescent="0.25">
      <c r="A147" s="6" t="s">
        <v>95</v>
      </c>
      <c r="B147" s="2" t="s">
        <v>32</v>
      </c>
      <c r="C147" s="2" t="s">
        <v>211</v>
      </c>
      <c r="D147" s="2" t="s">
        <v>222</v>
      </c>
      <c r="E147" s="2" t="s">
        <v>135</v>
      </c>
      <c r="F147" s="2" t="s">
        <v>123</v>
      </c>
      <c r="G147" s="2" t="s">
        <v>124</v>
      </c>
      <c r="H147" s="2" t="s">
        <v>182</v>
      </c>
      <c r="I147" s="7" t="s">
        <v>221</v>
      </c>
      <c r="J147" s="6" t="s">
        <v>194</v>
      </c>
      <c r="K147" s="32"/>
      <c r="L147" s="34"/>
      <c r="M147" s="33">
        <v>0</v>
      </c>
      <c r="N147" s="32">
        <v>4</v>
      </c>
      <c r="O147" s="32">
        <v>4</v>
      </c>
      <c r="P147" s="32">
        <v>4</v>
      </c>
    </row>
    <row r="148" spans="1:16" s="20" customFormat="1" ht="75" x14ac:dyDescent="0.25">
      <c r="A148" s="6" t="s">
        <v>88</v>
      </c>
      <c r="B148" s="2" t="s">
        <v>69</v>
      </c>
      <c r="C148" s="2" t="s">
        <v>211</v>
      </c>
      <c r="D148" s="2" t="s">
        <v>222</v>
      </c>
      <c r="E148" s="2" t="s">
        <v>135</v>
      </c>
      <c r="F148" s="2" t="s">
        <v>123</v>
      </c>
      <c r="G148" s="2" t="s">
        <v>124</v>
      </c>
      <c r="H148" s="2" t="s">
        <v>182</v>
      </c>
      <c r="I148" s="7" t="s">
        <v>221</v>
      </c>
      <c r="J148" s="6" t="s">
        <v>471</v>
      </c>
      <c r="K148" s="32">
        <v>140.22999999999999</v>
      </c>
      <c r="L148" s="34"/>
      <c r="M148" s="33">
        <v>210</v>
      </c>
      <c r="N148" s="32">
        <v>218</v>
      </c>
      <c r="O148" s="32">
        <v>218</v>
      </c>
      <c r="P148" s="32">
        <v>218</v>
      </c>
    </row>
    <row r="149" spans="1:16" s="20" customFormat="1" ht="60" x14ac:dyDescent="0.25">
      <c r="A149" s="6" t="s">
        <v>97</v>
      </c>
      <c r="B149" s="2" t="s">
        <v>63</v>
      </c>
      <c r="C149" s="2" t="s">
        <v>211</v>
      </c>
      <c r="D149" s="2" t="s">
        <v>222</v>
      </c>
      <c r="E149" s="2" t="s">
        <v>244</v>
      </c>
      <c r="F149" s="2" t="s">
        <v>123</v>
      </c>
      <c r="G149" s="2" t="s">
        <v>124</v>
      </c>
      <c r="H149" s="2" t="s">
        <v>182</v>
      </c>
      <c r="I149" s="7" t="s">
        <v>256</v>
      </c>
      <c r="J149" s="6" t="s">
        <v>472</v>
      </c>
      <c r="K149" s="32">
        <v>30.6</v>
      </c>
      <c r="L149" s="34"/>
      <c r="M149" s="33">
        <v>41</v>
      </c>
      <c r="N149" s="32">
        <v>43</v>
      </c>
      <c r="O149" s="32">
        <v>43</v>
      </c>
      <c r="P149" s="32">
        <v>43</v>
      </c>
    </row>
    <row r="150" spans="1:16" s="20" customFormat="1" ht="120" x14ac:dyDescent="0.25">
      <c r="A150" s="6" t="s">
        <v>100</v>
      </c>
      <c r="B150" s="2" t="s">
        <v>76</v>
      </c>
      <c r="C150" s="2" t="s">
        <v>211</v>
      </c>
      <c r="D150" s="2" t="s">
        <v>222</v>
      </c>
      <c r="E150" s="2" t="s">
        <v>280</v>
      </c>
      <c r="F150" s="2" t="s">
        <v>123</v>
      </c>
      <c r="G150" s="2" t="s">
        <v>124</v>
      </c>
      <c r="H150" s="2" t="s">
        <v>182</v>
      </c>
      <c r="I150" s="7" t="s">
        <v>279</v>
      </c>
      <c r="J150" s="6" t="s">
        <v>473</v>
      </c>
      <c r="K150" s="32">
        <v>0</v>
      </c>
      <c r="L150" s="34">
        <v>300</v>
      </c>
      <c r="M150" s="33"/>
      <c r="N150" s="32">
        <v>100</v>
      </c>
      <c r="O150" s="32">
        <v>100</v>
      </c>
      <c r="P150" s="32">
        <v>100</v>
      </c>
    </row>
    <row r="151" spans="1:16" s="20" customFormat="1" ht="45" x14ac:dyDescent="0.25">
      <c r="A151" s="6" t="s">
        <v>96</v>
      </c>
      <c r="B151" s="2" t="s">
        <v>68</v>
      </c>
      <c r="C151" s="2" t="s">
        <v>211</v>
      </c>
      <c r="D151" s="2" t="s">
        <v>222</v>
      </c>
      <c r="E151" s="2" t="s">
        <v>474</v>
      </c>
      <c r="F151" s="2" t="s">
        <v>123</v>
      </c>
      <c r="G151" s="2" t="s">
        <v>124</v>
      </c>
      <c r="H151" s="2" t="s">
        <v>182</v>
      </c>
      <c r="I151" s="7" t="s">
        <v>475</v>
      </c>
      <c r="J151" s="6" t="s">
        <v>476</v>
      </c>
      <c r="K151" s="32">
        <v>101.02</v>
      </c>
      <c r="L151" s="34"/>
      <c r="M151" s="33"/>
      <c r="N151" s="32"/>
      <c r="O151" s="32"/>
      <c r="P151" s="32"/>
    </row>
    <row r="152" spans="1:16" s="20" customFormat="1" ht="105" x14ac:dyDescent="0.25">
      <c r="A152" s="6" t="s">
        <v>101</v>
      </c>
      <c r="B152" s="2" t="s">
        <v>214</v>
      </c>
      <c r="C152" s="2" t="s">
        <v>211</v>
      </c>
      <c r="D152" s="2" t="s">
        <v>222</v>
      </c>
      <c r="E152" s="2" t="s">
        <v>233</v>
      </c>
      <c r="F152" s="2" t="s">
        <v>117</v>
      </c>
      <c r="G152" s="2" t="s">
        <v>226</v>
      </c>
      <c r="H152" s="2" t="s">
        <v>182</v>
      </c>
      <c r="I152" s="7" t="s">
        <v>219</v>
      </c>
      <c r="J152" s="6" t="s">
        <v>293</v>
      </c>
      <c r="K152" s="32">
        <v>90.31</v>
      </c>
      <c r="L152" s="34">
        <v>350</v>
      </c>
      <c r="M152" s="33">
        <v>360</v>
      </c>
      <c r="N152" s="32">
        <v>140</v>
      </c>
      <c r="O152" s="32">
        <v>140</v>
      </c>
      <c r="P152" s="32">
        <v>140</v>
      </c>
    </row>
    <row r="153" spans="1:16" s="20" customFormat="1" ht="75" x14ac:dyDescent="0.25">
      <c r="A153" s="6" t="s">
        <v>101</v>
      </c>
      <c r="B153" s="2" t="s">
        <v>214</v>
      </c>
      <c r="C153" s="2" t="s">
        <v>211</v>
      </c>
      <c r="D153" s="2" t="s">
        <v>222</v>
      </c>
      <c r="E153" s="2" t="s">
        <v>233</v>
      </c>
      <c r="F153" s="2" t="s">
        <v>117</v>
      </c>
      <c r="G153" s="2" t="s">
        <v>227</v>
      </c>
      <c r="H153" s="2" t="s">
        <v>182</v>
      </c>
      <c r="I153" s="7" t="s">
        <v>220</v>
      </c>
      <c r="J153" s="6" t="s">
        <v>477</v>
      </c>
      <c r="K153" s="32">
        <v>1821.32</v>
      </c>
      <c r="L153" s="34">
        <v>4500</v>
      </c>
      <c r="M153" s="33">
        <v>2461</v>
      </c>
      <c r="N153" s="32">
        <v>2500</v>
      </c>
      <c r="O153" s="32">
        <v>2500</v>
      </c>
      <c r="P153" s="32">
        <v>2500</v>
      </c>
    </row>
    <row r="154" spans="1:16" s="20" customFormat="1" ht="105" x14ac:dyDescent="0.25">
      <c r="A154" s="6" t="s">
        <v>255</v>
      </c>
      <c r="B154" s="2" t="s">
        <v>217</v>
      </c>
      <c r="C154" s="2" t="s">
        <v>211</v>
      </c>
      <c r="D154" s="2" t="s">
        <v>222</v>
      </c>
      <c r="E154" s="2" t="s">
        <v>233</v>
      </c>
      <c r="F154" s="2" t="s">
        <v>117</v>
      </c>
      <c r="G154" s="2" t="s">
        <v>226</v>
      </c>
      <c r="H154" s="2" t="s">
        <v>182</v>
      </c>
      <c r="I154" s="7" t="s">
        <v>219</v>
      </c>
      <c r="J154" s="6" t="s">
        <v>293</v>
      </c>
      <c r="K154" s="32">
        <v>2</v>
      </c>
      <c r="L154" s="34">
        <v>0</v>
      </c>
      <c r="M154" s="33">
        <v>3</v>
      </c>
      <c r="N154" s="32">
        <v>2</v>
      </c>
      <c r="O154" s="32">
        <v>2</v>
      </c>
      <c r="P154" s="32">
        <v>2</v>
      </c>
    </row>
    <row r="155" spans="1:16" s="20" customFormat="1" ht="75" x14ac:dyDescent="0.25">
      <c r="A155" s="6" t="s">
        <v>251</v>
      </c>
      <c r="B155" s="2" t="s">
        <v>215</v>
      </c>
      <c r="C155" s="2" t="s">
        <v>211</v>
      </c>
      <c r="D155" s="2" t="s">
        <v>222</v>
      </c>
      <c r="E155" s="2" t="s">
        <v>234</v>
      </c>
      <c r="F155" s="2" t="s">
        <v>117</v>
      </c>
      <c r="G155" s="2" t="s">
        <v>227</v>
      </c>
      <c r="H155" s="2" t="s">
        <v>182</v>
      </c>
      <c r="I155" s="7" t="s">
        <v>218</v>
      </c>
      <c r="J155" s="6" t="s">
        <v>478</v>
      </c>
      <c r="K155" s="32">
        <v>-16.78</v>
      </c>
      <c r="L155" s="34"/>
      <c r="M155" s="33">
        <v>-16.8</v>
      </c>
      <c r="N155" s="32">
        <v>0</v>
      </c>
      <c r="O155" s="32">
        <v>0</v>
      </c>
      <c r="P155" s="32">
        <v>0</v>
      </c>
    </row>
    <row r="156" spans="1:16" s="20" customFormat="1" ht="60" x14ac:dyDescent="0.25">
      <c r="A156" s="6" t="s">
        <v>100</v>
      </c>
      <c r="B156" s="62" t="s">
        <v>76</v>
      </c>
      <c r="C156" s="62" t="s">
        <v>211</v>
      </c>
      <c r="D156" s="62" t="s">
        <v>222</v>
      </c>
      <c r="E156" s="62" t="s">
        <v>479</v>
      </c>
      <c r="F156" s="62" t="s">
        <v>117</v>
      </c>
      <c r="G156" s="62" t="s">
        <v>124</v>
      </c>
      <c r="H156" s="62" t="s">
        <v>182</v>
      </c>
      <c r="I156" s="63" t="s">
        <v>480</v>
      </c>
      <c r="J156" s="64" t="s">
        <v>481</v>
      </c>
      <c r="K156" s="65"/>
      <c r="L156" s="58"/>
      <c r="M156" s="66">
        <v>0</v>
      </c>
      <c r="N156" s="65">
        <v>50</v>
      </c>
      <c r="O156" s="65">
        <v>50</v>
      </c>
      <c r="P156" s="65">
        <v>50</v>
      </c>
    </row>
    <row r="157" spans="1:16" s="20" customFormat="1" ht="90" x14ac:dyDescent="0.25">
      <c r="A157" s="6" t="s">
        <v>102</v>
      </c>
      <c r="B157" s="2" t="s">
        <v>216</v>
      </c>
      <c r="C157" s="2" t="s">
        <v>211</v>
      </c>
      <c r="D157" s="2" t="s">
        <v>222</v>
      </c>
      <c r="E157" s="2" t="s">
        <v>359</v>
      </c>
      <c r="F157" s="2" t="s">
        <v>123</v>
      </c>
      <c r="G157" s="2" t="s">
        <v>227</v>
      </c>
      <c r="H157" s="2" t="s">
        <v>182</v>
      </c>
      <c r="I157" s="7" t="s">
        <v>482</v>
      </c>
      <c r="J157" s="6" t="s">
        <v>317</v>
      </c>
      <c r="K157" s="32">
        <v>101492.5</v>
      </c>
      <c r="L157" s="34">
        <v>115474</v>
      </c>
      <c r="M157" s="33">
        <v>130861</v>
      </c>
      <c r="N157" s="32">
        <v>130326</v>
      </c>
      <c r="O157" s="32">
        <v>135930.1</v>
      </c>
      <c r="P157" s="32">
        <v>141372.79999999999</v>
      </c>
    </row>
    <row r="158" spans="1:16" s="20" customFormat="1" ht="45" x14ac:dyDescent="0.25">
      <c r="A158" s="6" t="s">
        <v>416</v>
      </c>
      <c r="B158" s="2" t="s">
        <v>188</v>
      </c>
      <c r="C158" s="2" t="s">
        <v>211</v>
      </c>
      <c r="D158" s="2" t="s">
        <v>235</v>
      </c>
      <c r="E158" s="2" t="s">
        <v>132</v>
      </c>
      <c r="F158" s="2" t="s">
        <v>123</v>
      </c>
      <c r="G158" s="2" t="s">
        <v>124</v>
      </c>
      <c r="H158" s="2" t="s">
        <v>212</v>
      </c>
      <c r="I158" s="7" t="s">
        <v>78</v>
      </c>
      <c r="J158" s="6" t="s">
        <v>79</v>
      </c>
      <c r="K158" s="32">
        <v>-24.83</v>
      </c>
      <c r="L158" s="34"/>
      <c r="M158" s="33"/>
      <c r="N158" s="32"/>
      <c r="O158" s="32"/>
      <c r="P158" s="32"/>
    </row>
    <row r="159" spans="1:16" s="20" customFormat="1" ht="45" x14ac:dyDescent="0.25">
      <c r="A159" s="6" t="s">
        <v>87</v>
      </c>
      <c r="B159" s="2" t="s">
        <v>41</v>
      </c>
      <c r="C159" s="2" t="s">
        <v>211</v>
      </c>
      <c r="D159" s="2" t="s">
        <v>235</v>
      </c>
      <c r="E159" s="2" t="s">
        <v>132</v>
      </c>
      <c r="F159" s="2" t="s">
        <v>123</v>
      </c>
      <c r="G159" s="2" t="s">
        <v>124</v>
      </c>
      <c r="H159" s="2" t="s">
        <v>212</v>
      </c>
      <c r="I159" s="7" t="s">
        <v>78</v>
      </c>
      <c r="J159" s="6" t="s">
        <v>79</v>
      </c>
      <c r="K159" s="32">
        <v>1.5</v>
      </c>
      <c r="L159" s="34"/>
      <c r="M159" s="33"/>
      <c r="N159" s="32"/>
      <c r="O159" s="32"/>
      <c r="P159" s="32"/>
    </row>
    <row r="160" spans="1:16" s="20" customFormat="1" ht="45" x14ac:dyDescent="0.25">
      <c r="A160" s="6" t="s">
        <v>483</v>
      </c>
      <c r="B160" s="54">
        <v>117</v>
      </c>
      <c r="C160" s="54">
        <v>1</v>
      </c>
      <c r="D160" s="54">
        <v>17</v>
      </c>
      <c r="E160" s="3" t="s">
        <v>132</v>
      </c>
      <c r="F160" s="3" t="s">
        <v>123</v>
      </c>
      <c r="G160" s="3" t="s">
        <v>124</v>
      </c>
      <c r="H160" s="3">
        <v>180</v>
      </c>
      <c r="I160" s="7" t="s">
        <v>78</v>
      </c>
      <c r="J160" s="6" t="s">
        <v>79</v>
      </c>
      <c r="K160" s="32">
        <v>207.85</v>
      </c>
      <c r="L160" s="32"/>
      <c r="M160" s="32"/>
      <c r="N160" s="32"/>
      <c r="O160" s="32"/>
      <c r="P160" s="32"/>
    </row>
    <row r="161" spans="1:16" s="20" customFormat="1" ht="30" x14ac:dyDescent="0.25">
      <c r="A161" s="6" t="s">
        <v>96</v>
      </c>
      <c r="B161" s="54">
        <v>300</v>
      </c>
      <c r="C161" s="54">
        <v>1</v>
      </c>
      <c r="D161" s="54">
        <v>17</v>
      </c>
      <c r="E161" s="3" t="s">
        <v>132</v>
      </c>
      <c r="F161" s="3" t="s">
        <v>123</v>
      </c>
      <c r="G161" s="3" t="s">
        <v>124</v>
      </c>
      <c r="H161" s="3">
        <v>180</v>
      </c>
      <c r="I161" s="7" t="s">
        <v>78</v>
      </c>
      <c r="J161" s="6" t="s">
        <v>79</v>
      </c>
      <c r="K161" s="32">
        <v>-1210.19</v>
      </c>
      <c r="L161" s="32">
        <v>0</v>
      </c>
      <c r="M161" s="32">
        <v>0</v>
      </c>
      <c r="N161" s="32"/>
      <c r="O161" s="32"/>
      <c r="P161" s="32"/>
    </row>
    <row r="162" spans="1:16" s="20" customFormat="1" ht="45" x14ac:dyDescent="0.25">
      <c r="A162" s="6" t="s">
        <v>484</v>
      </c>
      <c r="B162" s="54">
        <v>312</v>
      </c>
      <c r="C162" s="54">
        <v>1</v>
      </c>
      <c r="D162" s="54">
        <v>17</v>
      </c>
      <c r="E162" s="3" t="s">
        <v>132</v>
      </c>
      <c r="F162" s="3" t="s">
        <v>123</v>
      </c>
      <c r="G162" s="3" t="s">
        <v>124</v>
      </c>
      <c r="H162" s="3">
        <v>180</v>
      </c>
      <c r="I162" s="7" t="s">
        <v>78</v>
      </c>
      <c r="J162" s="6" t="s">
        <v>79</v>
      </c>
      <c r="K162" s="32">
        <v>28.56</v>
      </c>
      <c r="L162" s="32"/>
      <c r="M162" s="32"/>
      <c r="N162" s="32"/>
      <c r="O162" s="32"/>
      <c r="P162" s="32"/>
    </row>
    <row r="163" spans="1:16" s="20" customFormat="1" ht="45" x14ac:dyDescent="0.25">
      <c r="A163" s="6" t="s">
        <v>86</v>
      </c>
      <c r="B163" s="54">
        <v>315</v>
      </c>
      <c r="C163" s="54">
        <v>1</v>
      </c>
      <c r="D163" s="54">
        <v>17</v>
      </c>
      <c r="E163" s="3" t="s">
        <v>132</v>
      </c>
      <c r="F163" s="3" t="s">
        <v>123</v>
      </c>
      <c r="G163" s="3" t="s">
        <v>124</v>
      </c>
      <c r="H163" s="3">
        <v>180</v>
      </c>
      <c r="I163" s="7" t="s">
        <v>78</v>
      </c>
      <c r="J163" s="6" t="s">
        <v>79</v>
      </c>
      <c r="K163" s="32">
        <v>10</v>
      </c>
      <c r="L163" s="32"/>
      <c r="M163" s="32"/>
      <c r="N163" s="32"/>
      <c r="O163" s="32"/>
      <c r="P163" s="32"/>
    </row>
    <row r="164" spans="1:16" s="20" customFormat="1" ht="45" x14ac:dyDescent="0.25">
      <c r="A164" s="6" t="s">
        <v>254</v>
      </c>
      <c r="B164" s="54">
        <v>324</v>
      </c>
      <c r="C164" s="54">
        <v>1</v>
      </c>
      <c r="D164" s="54">
        <v>17</v>
      </c>
      <c r="E164" s="3" t="s">
        <v>132</v>
      </c>
      <c r="F164" s="3" t="s">
        <v>123</v>
      </c>
      <c r="G164" s="3" t="s">
        <v>124</v>
      </c>
      <c r="H164" s="3">
        <v>180</v>
      </c>
      <c r="I164" s="7" t="s">
        <v>78</v>
      </c>
      <c r="J164" s="6" t="s">
        <v>79</v>
      </c>
      <c r="K164" s="32">
        <v>168.46</v>
      </c>
      <c r="L164" s="32"/>
      <c r="M164" s="32"/>
      <c r="N164" s="32"/>
      <c r="O164" s="32"/>
      <c r="P164" s="32"/>
    </row>
    <row r="165" spans="1:16" s="20" customFormat="1" ht="30" x14ac:dyDescent="0.25">
      <c r="A165" s="6" t="s">
        <v>100</v>
      </c>
      <c r="B165" s="54">
        <v>232</v>
      </c>
      <c r="C165" s="54">
        <v>1</v>
      </c>
      <c r="D165" s="54">
        <v>17</v>
      </c>
      <c r="E165" s="3" t="s">
        <v>162</v>
      </c>
      <c r="F165" s="3" t="s">
        <v>123</v>
      </c>
      <c r="G165" s="3" t="s">
        <v>124</v>
      </c>
      <c r="H165" s="3">
        <v>180</v>
      </c>
      <c r="I165" s="7" t="s">
        <v>81</v>
      </c>
      <c r="J165" s="6" t="s">
        <v>80</v>
      </c>
      <c r="K165" s="32">
        <v>9061.51</v>
      </c>
      <c r="L165" s="32">
        <v>7112</v>
      </c>
      <c r="M165" s="32">
        <v>0</v>
      </c>
      <c r="N165" s="32">
        <v>8000</v>
      </c>
      <c r="O165" s="32">
        <v>8000</v>
      </c>
      <c r="P165" s="32">
        <v>8000</v>
      </c>
    </row>
    <row r="166" spans="1:16" s="20" customFormat="1" x14ac:dyDescent="0.25"/>
    <row r="167" spans="1:16" s="20" customFormat="1" x14ac:dyDescent="0.25"/>
    <row r="168" spans="1:16" s="20" customFormat="1" x14ac:dyDescent="0.25"/>
    <row r="169" spans="1:16" s="20" customFormat="1" x14ac:dyDescent="0.25"/>
    <row r="170" spans="1:16" s="20" customFormat="1" x14ac:dyDescent="0.25"/>
    <row r="171" spans="1:16" s="20" customFormat="1" x14ac:dyDescent="0.25"/>
    <row r="172" spans="1:16" s="20" customFormat="1" x14ac:dyDescent="0.25"/>
    <row r="173" spans="1:16" s="20" customFormat="1" x14ac:dyDescent="0.25"/>
    <row r="174" spans="1:16" s="28" customFormat="1" ht="18.75" x14ac:dyDescent="0.3"/>
    <row r="175" spans="1:16" s="22" customFormat="1" ht="14.25" x14ac:dyDescent="0.2"/>
    <row r="176" spans="1:16" s="27" customFormat="1" ht="15.75" x14ac:dyDescent="0.25"/>
    <row r="177" spans="1:3" s="20" customFormat="1" x14ac:dyDescent="0.25">
      <c r="A177" s="20">
        <v>43094737.299999997</v>
      </c>
      <c r="B177" s="20">
        <v>35656214.600000001</v>
      </c>
      <c r="C177" s="20">
        <v>34691263.5</v>
      </c>
    </row>
    <row r="178" spans="1:3" s="20" customFormat="1" x14ac:dyDescent="0.25"/>
    <row r="179" spans="1:3" s="20" customFormat="1" x14ac:dyDescent="0.25"/>
    <row r="180" spans="1:3" s="20" customFormat="1" x14ac:dyDescent="0.25"/>
    <row r="181" spans="1:3" s="20" customFormat="1" x14ac:dyDescent="0.25"/>
    <row r="182" spans="1:3" s="29" customFormat="1" ht="15.75" x14ac:dyDescent="0.25">
      <c r="A182" s="40">
        <v>42281899.601209998</v>
      </c>
      <c r="B182" s="40">
        <v>29313398.000000007</v>
      </c>
      <c r="C182" s="40">
        <v>13270893.000000006</v>
      </c>
    </row>
    <row r="183" spans="1:3" s="29" customFormat="1" ht="15.75" x14ac:dyDescent="0.25">
      <c r="A183" s="42" t="e">
        <f>#REF!-A182</f>
        <v>#REF!</v>
      </c>
      <c r="B183" s="42" t="e">
        <f>#REF!-B182</f>
        <v>#REF!</v>
      </c>
      <c r="C183" s="42" t="e">
        <f>#REF!-C182</f>
        <v>#REF!</v>
      </c>
    </row>
    <row r="184" spans="1:3" s="21" customFormat="1" x14ac:dyDescent="0.25"/>
    <row r="185" spans="1:3" s="21" customFormat="1" x14ac:dyDescent="0.25"/>
    <row r="186" spans="1:3" s="21" customFormat="1" x14ac:dyDescent="0.25"/>
    <row r="187" spans="1:3" s="21" customFormat="1" x14ac:dyDescent="0.25"/>
    <row r="188" spans="1:3" s="21" customFormat="1" x14ac:dyDescent="0.25"/>
    <row r="189" spans="1:3" s="21" customFormat="1" x14ac:dyDescent="0.25"/>
    <row r="190" spans="1:3" s="21" customFormat="1" x14ac:dyDescent="0.25"/>
    <row r="191" spans="1:3" s="21" customFormat="1" x14ac:dyDescent="0.25"/>
    <row r="192" spans="1:3" s="21" customFormat="1" x14ac:dyDescent="0.25"/>
    <row r="193" s="21" customFormat="1" x14ac:dyDescent="0.25"/>
    <row r="194" s="22" customFormat="1" ht="14.25" x14ac:dyDescent="0.2"/>
    <row r="195" s="22" customFormat="1" ht="14.25" x14ac:dyDescent="0.2"/>
    <row r="196" s="22" customFormat="1" ht="14.25" x14ac:dyDescent="0.2"/>
    <row r="197" s="22" customFormat="1" ht="14.25" x14ac:dyDescent="0.2"/>
    <row r="198" s="22" customFormat="1" ht="14.25" x14ac:dyDescent="0.2"/>
    <row r="199" s="22" customFormat="1" ht="14.25" x14ac:dyDescent="0.2"/>
    <row r="200" s="22" customFormat="1" ht="14.25" x14ac:dyDescent="0.2"/>
    <row r="201" s="22" customFormat="1" ht="14.25" x14ac:dyDescent="0.2"/>
    <row r="202" s="22" customFormat="1" ht="14.25" x14ac:dyDescent="0.2"/>
    <row r="203" s="22" customFormat="1" ht="14.25" x14ac:dyDescent="0.2"/>
    <row r="204" s="22" customFormat="1" ht="14.25" x14ac:dyDescent="0.2"/>
    <row r="205" s="22" customFormat="1" ht="14.25" x14ac:dyDescent="0.2"/>
    <row r="206" s="22" customFormat="1" ht="14.25" x14ac:dyDescent="0.2"/>
    <row r="207" s="22" customFormat="1" ht="14.25" x14ac:dyDescent="0.2"/>
    <row r="208" s="22" customFormat="1" ht="14.25" x14ac:dyDescent="0.2"/>
    <row r="209" s="22" customFormat="1" ht="14.25" x14ac:dyDescent="0.2"/>
    <row r="210" s="22" customFormat="1" ht="14.25" x14ac:dyDescent="0.2"/>
    <row r="211" s="22" customFormat="1" ht="14.25" x14ac:dyDescent="0.2"/>
    <row r="212" s="22" customFormat="1" ht="14.25" x14ac:dyDescent="0.2"/>
    <row r="213" s="22" customFormat="1" ht="14.25" x14ac:dyDescent="0.2"/>
    <row r="214" s="22" customFormat="1" ht="14.25" x14ac:dyDescent="0.2"/>
    <row r="215" s="22" customFormat="1" ht="14.25" x14ac:dyDescent="0.2"/>
    <row r="216" s="22" customFormat="1" ht="14.25" x14ac:dyDescent="0.2"/>
    <row r="217" s="22" customFormat="1" ht="14.25" x14ac:dyDescent="0.2"/>
    <row r="218" s="22" customFormat="1" ht="14.25" x14ac:dyDescent="0.2"/>
    <row r="219" s="22" customFormat="1" ht="14.25" x14ac:dyDescent="0.2"/>
    <row r="220" s="22" customFormat="1" ht="14.25" x14ac:dyDescent="0.2"/>
    <row r="221" s="22" customFormat="1" ht="14.25" x14ac:dyDescent="0.2"/>
    <row r="222" s="22" customFormat="1" ht="14.25" x14ac:dyDescent="0.2"/>
    <row r="223" s="22" customFormat="1" ht="14.25" x14ac:dyDescent="0.2"/>
    <row r="224" s="22" customFormat="1" ht="14.25" x14ac:dyDescent="0.2"/>
    <row r="225" s="22" customFormat="1" ht="14.25" x14ac:dyDescent="0.2"/>
    <row r="226" s="22" customFormat="1" ht="14.25" x14ac:dyDescent="0.2"/>
    <row r="227" s="22" customFormat="1" ht="14.25" x14ac:dyDescent="0.2"/>
    <row r="228" s="22" customFormat="1" ht="14.25" x14ac:dyDescent="0.2"/>
    <row r="229" s="22" customFormat="1" ht="14.25" x14ac:dyDescent="0.2"/>
    <row r="230" s="22" customFormat="1" ht="14.25" x14ac:dyDescent="0.2"/>
    <row r="231" s="22" customFormat="1" ht="14.25" x14ac:dyDescent="0.2"/>
    <row r="232" s="22" customFormat="1" ht="14.25" x14ac:dyDescent="0.2"/>
    <row r="233" s="22" customFormat="1" ht="14.25" x14ac:dyDescent="0.2"/>
    <row r="234" s="22" customFormat="1" ht="14.25" x14ac:dyDescent="0.2"/>
    <row r="235" s="22" customFormat="1" ht="14.25" x14ac:dyDescent="0.2"/>
    <row r="236" s="22" customFormat="1" ht="14.25" x14ac:dyDescent="0.2"/>
    <row r="237" s="22" customFormat="1" ht="14.25" x14ac:dyDescent="0.2"/>
    <row r="238" s="22" customFormat="1" ht="14.25" x14ac:dyDescent="0.2"/>
    <row r="239" s="22" customFormat="1" ht="14.25" x14ac:dyDescent="0.2"/>
    <row r="240" s="22" customFormat="1" ht="14.25" x14ac:dyDescent="0.2"/>
    <row r="241" s="22" customFormat="1" ht="14.25" x14ac:dyDescent="0.2"/>
    <row r="242" s="22" customFormat="1" ht="14.25" x14ac:dyDescent="0.2"/>
    <row r="243" s="22" customFormat="1" ht="14.25" x14ac:dyDescent="0.2"/>
    <row r="244" s="22" customFormat="1" ht="14.25" x14ac:dyDescent="0.2"/>
    <row r="245" s="22" customFormat="1" ht="14.25" x14ac:dyDescent="0.2"/>
    <row r="246" s="22" customFormat="1" ht="14.25" x14ac:dyDescent="0.2"/>
    <row r="247" s="22" customFormat="1" ht="14.25" x14ac:dyDescent="0.2"/>
    <row r="248" s="22" customFormat="1" ht="14.25" x14ac:dyDescent="0.2"/>
    <row r="249" s="22" customFormat="1" ht="14.25" x14ac:dyDescent="0.2"/>
    <row r="250" s="22" customFormat="1" ht="14.25" x14ac:dyDescent="0.2"/>
    <row r="251" s="22" customFormat="1" ht="14.25" x14ac:dyDescent="0.2"/>
    <row r="252" s="22" customFormat="1" ht="14.25" x14ac:dyDescent="0.2"/>
    <row r="253" s="22" customFormat="1" ht="14.25" x14ac:dyDescent="0.2"/>
    <row r="254" s="22" customFormat="1" ht="14.25" x14ac:dyDescent="0.2"/>
    <row r="255" s="22" customFormat="1" ht="14.25" x14ac:dyDescent="0.2"/>
    <row r="256" s="22" customFormat="1" ht="14.25" x14ac:dyDescent="0.2"/>
    <row r="257" s="22" customFormat="1" ht="14.25" x14ac:dyDescent="0.2"/>
    <row r="258" s="22" customFormat="1" ht="14.25" x14ac:dyDescent="0.2"/>
    <row r="259" s="22" customFormat="1" ht="14.25" x14ac:dyDescent="0.2"/>
    <row r="260" s="22" customFormat="1" ht="14.25" x14ac:dyDescent="0.2"/>
    <row r="261" s="22" customFormat="1" ht="14.25" x14ac:dyDescent="0.2"/>
    <row r="262" s="22" customFormat="1" ht="14.25" x14ac:dyDescent="0.2"/>
    <row r="263" s="22" customFormat="1" ht="14.25" x14ac:dyDescent="0.2"/>
    <row r="264" s="22" customFormat="1" ht="14.25" x14ac:dyDescent="0.2"/>
    <row r="265" s="22" customFormat="1" ht="14.25" x14ac:dyDescent="0.2"/>
    <row r="266" s="22" customFormat="1" ht="14.25" x14ac:dyDescent="0.2"/>
    <row r="267" s="22" customFormat="1" ht="14.25" x14ac:dyDescent="0.2"/>
    <row r="268" s="22" customFormat="1" ht="14.25" x14ac:dyDescent="0.2"/>
    <row r="269" s="22" customFormat="1" ht="14.25" x14ac:dyDescent="0.2"/>
    <row r="270" s="22" customFormat="1" ht="14.25" x14ac:dyDescent="0.2"/>
    <row r="271" s="22" customFormat="1" ht="14.25" x14ac:dyDescent="0.2"/>
    <row r="272" s="21" customFormat="1" x14ac:dyDescent="0.25"/>
    <row r="273" s="21" customFormat="1" x14ac:dyDescent="0.25"/>
    <row r="274" s="27" customFormat="1" ht="15.75" x14ac:dyDescent="0.25"/>
    <row r="275" s="22" customFormat="1" ht="14.25" x14ac:dyDescent="0.2"/>
    <row r="276" s="22" customFormat="1" ht="14.25" x14ac:dyDescent="0.2"/>
    <row r="277" s="22" customFormat="1" ht="14.25" x14ac:dyDescent="0.2"/>
    <row r="278" s="22" customFormat="1" ht="14.25" x14ac:dyDescent="0.2"/>
    <row r="279" s="22" customFormat="1" ht="14.25" x14ac:dyDescent="0.2"/>
    <row r="280" s="22" customFormat="1" ht="14.25" x14ac:dyDescent="0.2"/>
    <row r="281" s="22" customFormat="1" ht="14.25" x14ac:dyDescent="0.2"/>
    <row r="282" s="22" customFormat="1" ht="14.25" x14ac:dyDescent="0.2"/>
    <row r="283" s="22" customFormat="1" ht="14.25" x14ac:dyDescent="0.2"/>
    <row r="284" s="22" customFormat="1" ht="14.25" x14ac:dyDescent="0.2"/>
    <row r="285" s="22" customFormat="1" ht="14.25" x14ac:dyDescent="0.2"/>
    <row r="286" s="22" customFormat="1" ht="14.25" x14ac:dyDescent="0.2"/>
    <row r="287" s="22" customFormat="1" ht="14.25" x14ac:dyDescent="0.2"/>
    <row r="288" s="22" customFormat="1" ht="14.25" x14ac:dyDescent="0.2"/>
    <row r="289" spans="1:3" s="22" customFormat="1" ht="14.25" x14ac:dyDescent="0.2"/>
    <row r="290" spans="1:3" s="22" customFormat="1" ht="14.25" x14ac:dyDescent="0.2"/>
    <row r="291" spans="1:3" s="22" customFormat="1" ht="14.25" x14ac:dyDescent="0.2"/>
    <row r="292" spans="1:3" s="27" customFormat="1" ht="15.75" x14ac:dyDescent="0.25">
      <c r="A292" s="27">
        <v>2258319.4</v>
      </c>
      <c r="B292" s="27">
        <v>1208078.4999999998</v>
      </c>
      <c r="C292" s="27">
        <v>1208078.4999999998</v>
      </c>
    </row>
    <row r="293" spans="1:3" s="22" customFormat="1" ht="14.25" x14ac:dyDescent="0.2">
      <c r="A293" s="43" t="e">
        <f>#REF!-A292</f>
        <v>#REF!</v>
      </c>
      <c r="B293" s="43" t="e">
        <f>#REF!-B292</f>
        <v>#REF!</v>
      </c>
      <c r="C293" s="43" t="e">
        <f>#REF!-C292</f>
        <v>#REF!</v>
      </c>
    </row>
    <row r="294" spans="1:3" s="22" customFormat="1" ht="14.25" x14ac:dyDescent="0.2"/>
    <row r="295" spans="1:3" s="22" customFormat="1" ht="14.25" x14ac:dyDescent="0.2">
      <c r="B295" s="44">
        <f>SUM(B296:B309)</f>
        <v>0</v>
      </c>
    </row>
    <row r="296" spans="1:3" s="22" customFormat="1" ht="14.25" x14ac:dyDescent="0.2"/>
    <row r="297" spans="1:3" s="22" customFormat="1" ht="14.25" x14ac:dyDescent="0.2"/>
    <row r="298" spans="1:3" s="22" customFormat="1" ht="14.25" x14ac:dyDescent="0.2"/>
    <row r="299" spans="1:3" s="22" customFormat="1" ht="14.25" x14ac:dyDescent="0.2"/>
    <row r="300" spans="1:3" s="22" customFormat="1" ht="14.25" x14ac:dyDescent="0.2"/>
    <row r="301" spans="1:3" s="22" customFormat="1" ht="14.25" x14ac:dyDescent="0.2"/>
    <row r="302" spans="1:3" s="22" customFormat="1" ht="14.25" x14ac:dyDescent="0.2"/>
    <row r="303" spans="1:3" s="22" customFormat="1" ht="14.25" x14ac:dyDescent="0.2"/>
    <row r="304" spans="1:3" s="22" customFormat="1" ht="14.25" x14ac:dyDescent="0.2"/>
    <row r="305" s="22" customFormat="1" ht="14.25" x14ac:dyDescent="0.2"/>
    <row r="306" s="22" customFormat="1" ht="14.25" x14ac:dyDescent="0.2"/>
    <row r="307" s="22" customFormat="1" ht="14.25" x14ac:dyDescent="0.2"/>
    <row r="308" s="22" customFormat="1" ht="14.25" x14ac:dyDescent="0.2"/>
    <row r="309" s="22" customFormat="1" ht="14.25" x14ac:dyDescent="0.2"/>
    <row r="310" s="22" customFormat="1" ht="14.25" x14ac:dyDescent="0.2"/>
    <row r="311" s="22" customFormat="1" ht="14.25" x14ac:dyDescent="0.2"/>
    <row r="312" s="22" customFormat="1" ht="14.25" x14ac:dyDescent="0.2"/>
    <row r="313" s="22" customFormat="1" ht="14.25" x14ac:dyDescent="0.2"/>
    <row r="314" s="22" customFormat="1" ht="14.25" x14ac:dyDescent="0.2"/>
    <row r="315" s="22" customFormat="1" ht="14.25" x14ac:dyDescent="0.2"/>
    <row r="316" s="22" customFormat="1" ht="14.25" x14ac:dyDescent="0.2"/>
    <row r="317" s="27" customFormat="1" ht="15.75" x14ac:dyDescent="0.25"/>
    <row r="318" s="22" customFormat="1" ht="14.25" x14ac:dyDescent="0.2"/>
    <row r="319" s="22" customFormat="1" ht="14.25" x14ac:dyDescent="0.2"/>
    <row r="320" s="27" customFormat="1" ht="15.75" x14ac:dyDescent="0.25"/>
    <row r="321" s="22" customFormat="1" ht="14.25" x14ac:dyDescent="0.2"/>
    <row r="322" s="22" customFormat="1" ht="14.25" x14ac:dyDescent="0.2"/>
    <row r="323" s="27" customFormat="1" ht="15.75" x14ac:dyDescent="0.25"/>
    <row r="324" s="27" customFormat="1" ht="15.75" x14ac:dyDescent="0.25"/>
    <row r="325" s="27" customFormat="1" ht="15.75" x14ac:dyDescent="0.25"/>
    <row r="326" s="22" customFormat="1" ht="14.25" x14ac:dyDescent="0.2"/>
    <row r="327" s="22" customFormat="1" ht="14.25" x14ac:dyDescent="0.2"/>
    <row r="328" s="22" customFormat="1" ht="14.25" x14ac:dyDescent="0.2"/>
    <row r="329" s="22" customFormat="1" ht="14.25" x14ac:dyDescent="0.2"/>
    <row r="330" s="22" customFormat="1" ht="14.25" x14ac:dyDescent="0.2"/>
    <row r="331" s="22" customFormat="1" ht="14.25" x14ac:dyDescent="0.2"/>
    <row r="332" s="22" customFormat="1" ht="14.25" x14ac:dyDescent="0.2"/>
    <row r="333" s="22" customFormat="1" ht="14.25" x14ac:dyDescent="0.2"/>
    <row r="334" s="27" customFormat="1" ht="15.75" x14ac:dyDescent="0.25"/>
    <row r="335" s="27" customFormat="1" ht="15.75" x14ac:dyDescent="0.25"/>
    <row r="336" s="27" customFormat="1" ht="15.75" x14ac:dyDescent="0.25"/>
    <row r="337" spans="1:16" s="27" customFormat="1" ht="15.75" x14ac:dyDescent="0.25"/>
    <row r="338" spans="1:16" s="22" customFormat="1" ht="14.25" x14ac:dyDescent="0.2"/>
    <row r="339" spans="1:16" s="22" customFormat="1" ht="14.25" x14ac:dyDescent="0.2"/>
    <row r="340" spans="1:16" s="22" customFormat="1" ht="14.25" x14ac:dyDescent="0.2"/>
    <row r="341" spans="1:16" s="22" customFormat="1" ht="14.25" x14ac:dyDescent="0.2"/>
    <row r="342" spans="1:16" s="22" customFormat="1" ht="14.25" x14ac:dyDescent="0.2"/>
    <row r="343" spans="1:16" s="22" customFormat="1" ht="14.25" x14ac:dyDescent="0.2"/>
    <row r="344" spans="1:16" s="22" customFormat="1" ht="14.25" x14ac:dyDescent="0.2"/>
    <row r="345" spans="1:16" s="22" customFormat="1" ht="14.25" x14ac:dyDescent="0.2"/>
    <row r="346" spans="1:16" s="22" customFormat="1" ht="14.25" x14ac:dyDescent="0.2"/>
    <row r="347" spans="1:16" s="22" customFormat="1" ht="14.25" x14ac:dyDescent="0.2"/>
    <row r="348" spans="1:16" s="22" customFormat="1" ht="14.25" x14ac:dyDescent="0.2"/>
    <row r="349" spans="1:16" s="20" customFormat="1" x14ac:dyDescent="0.25"/>
    <row r="350" spans="1:16" s="20" customFormat="1" x14ac:dyDescent="0.25"/>
    <row r="351" spans="1:16" s="20" customFormat="1" x14ac:dyDescent="0.25">
      <c r="A351" s="18"/>
      <c r="B351" s="19"/>
      <c r="C351" s="19"/>
      <c r="D351" s="19"/>
      <c r="E351" s="19"/>
      <c r="F351" s="19"/>
      <c r="G351" s="19"/>
      <c r="H351" s="19"/>
      <c r="I351" s="19"/>
      <c r="J351" s="19"/>
      <c r="K351" s="35"/>
      <c r="L351" s="35"/>
      <c r="M351" s="35"/>
      <c r="N351" s="35"/>
      <c r="O351" s="35"/>
      <c r="P351" s="35"/>
    </row>
    <row r="352" spans="1:16" s="20" customFormat="1" x14ac:dyDescent="0.25">
      <c r="A352" s="18"/>
      <c r="B352" s="19"/>
      <c r="C352" s="19"/>
      <c r="D352" s="19"/>
      <c r="E352" s="19"/>
      <c r="F352" s="19"/>
      <c r="G352" s="19"/>
      <c r="H352" s="19"/>
      <c r="I352" s="19"/>
      <c r="J352" s="19"/>
      <c r="K352" s="35"/>
      <c r="L352" s="35"/>
      <c r="M352" s="35"/>
      <c r="N352" s="35"/>
      <c r="O352" s="35"/>
      <c r="P352" s="35"/>
    </row>
    <row r="353" spans="1:16" s="20" customFormat="1" x14ac:dyDescent="0.25">
      <c r="A353" s="18"/>
      <c r="B353" s="19"/>
      <c r="C353" s="19"/>
      <c r="D353" s="19"/>
      <c r="E353" s="19"/>
      <c r="F353" s="19"/>
      <c r="G353" s="19"/>
      <c r="H353" s="19"/>
      <c r="I353" s="19"/>
      <c r="J353" s="19"/>
      <c r="K353" s="35"/>
      <c r="L353" s="35"/>
      <c r="M353" s="35"/>
      <c r="N353" s="35"/>
      <c r="O353" s="35"/>
      <c r="P353" s="35"/>
    </row>
    <row r="354" spans="1:16" s="8" customFormat="1" ht="15.75" x14ac:dyDescent="0.25">
      <c r="A354" s="13" t="s">
        <v>170</v>
      </c>
      <c r="B354" s="10"/>
      <c r="C354" s="13"/>
      <c r="D354" s="76" t="s">
        <v>114</v>
      </c>
      <c r="E354" s="76"/>
      <c r="F354" s="76"/>
      <c r="G354" s="76"/>
      <c r="H354" s="76"/>
      <c r="I354" s="76"/>
      <c r="J354" s="76"/>
      <c r="K354" s="59"/>
      <c r="L354" s="50"/>
      <c r="M354" s="41"/>
      <c r="N354" s="74" t="s">
        <v>302</v>
      </c>
      <c r="O354" s="74"/>
      <c r="P354" s="47"/>
    </row>
    <row r="355" spans="1:16" s="15" customFormat="1" ht="12.75" x14ac:dyDescent="0.2">
      <c r="A355" s="14"/>
      <c r="B355" s="45"/>
      <c r="C355" s="14"/>
      <c r="D355" s="75" t="s">
        <v>110</v>
      </c>
      <c r="E355" s="75"/>
      <c r="F355" s="75"/>
      <c r="G355" s="75"/>
      <c r="H355" s="75"/>
      <c r="I355" s="75"/>
      <c r="J355" s="75"/>
      <c r="K355" s="39"/>
      <c r="L355" s="49" t="s">
        <v>111</v>
      </c>
      <c r="M355" s="49"/>
      <c r="N355" s="73" t="s">
        <v>113</v>
      </c>
      <c r="O355" s="73"/>
      <c r="P355" s="39"/>
    </row>
    <row r="356" spans="1:16" s="15" customFormat="1" ht="12.75" x14ac:dyDescent="0.2">
      <c r="A356" s="14"/>
      <c r="B356" s="45"/>
      <c r="C356" s="14"/>
      <c r="D356" s="14"/>
      <c r="E356" s="14"/>
      <c r="F356" s="14"/>
      <c r="G356" s="14"/>
      <c r="H356" s="14"/>
      <c r="I356" s="51"/>
      <c r="J356" s="51"/>
      <c r="K356" s="39"/>
      <c r="L356" s="49"/>
      <c r="M356" s="49"/>
      <c r="N356" s="49"/>
      <c r="O356" s="49"/>
      <c r="P356" s="39"/>
    </row>
    <row r="357" spans="1:16" s="8" customFormat="1" ht="15.75" x14ac:dyDescent="0.25">
      <c r="A357" s="16" t="s">
        <v>109</v>
      </c>
      <c r="B357" s="9"/>
      <c r="C357" s="16"/>
      <c r="D357" s="77" t="s">
        <v>115</v>
      </c>
      <c r="E357" s="77"/>
      <c r="F357" s="77"/>
      <c r="G357" s="77"/>
      <c r="H357" s="77"/>
      <c r="I357" s="77"/>
      <c r="J357" s="77"/>
      <c r="K357" s="59"/>
      <c r="L357" s="50"/>
      <c r="M357" s="41"/>
      <c r="N357" s="74" t="s">
        <v>116</v>
      </c>
      <c r="O357" s="74"/>
      <c r="P357" s="47"/>
    </row>
    <row r="358" spans="1:16" s="15" customFormat="1" ht="12.75" x14ac:dyDescent="0.2">
      <c r="A358" s="14"/>
      <c r="B358" s="45"/>
      <c r="C358" s="14"/>
      <c r="D358" s="75" t="s">
        <v>110</v>
      </c>
      <c r="E358" s="75"/>
      <c r="F358" s="75"/>
      <c r="G358" s="75"/>
      <c r="H358" s="75"/>
      <c r="I358" s="75"/>
      <c r="J358" s="75"/>
      <c r="K358" s="39"/>
      <c r="L358" s="49" t="s">
        <v>111</v>
      </c>
      <c r="M358" s="49"/>
      <c r="N358" s="73" t="s">
        <v>113</v>
      </c>
      <c r="O358" s="73"/>
      <c r="P358" s="39"/>
    </row>
  </sheetData>
  <mergeCells count="28">
    <mergeCell ref="A12:J12"/>
    <mergeCell ref="A13:J13"/>
    <mergeCell ref="A14:J14"/>
    <mergeCell ref="A72:J72"/>
    <mergeCell ref="N358:O358"/>
    <mergeCell ref="N357:O357"/>
    <mergeCell ref="D358:J358"/>
    <mergeCell ref="N355:O355"/>
    <mergeCell ref="N354:O354"/>
    <mergeCell ref="D354:J354"/>
    <mergeCell ref="D355:J355"/>
    <mergeCell ref="D357:J357"/>
    <mergeCell ref="A1:P1"/>
    <mergeCell ref="A2:P2"/>
    <mergeCell ref="M9:M11"/>
    <mergeCell ref="L9:L11"/>
    <mergeCell ref="K9:K11"/>
    <mergeCell ref="J9:J11"/>
    <mergeCell ref="I9:I11"/>
    <mergeCell ref="A9:A11"/>
    <mergeCell ref="N9:P10"/>
    <mergeCell ref="B9:B11"/>
    <mergeCell ref="C9:H9"/>
    <mergeCell ref="C10:C11"/>
    <mergeCell ref="D10:D11"/>
    <mergeCell ref="E10:E11"/>
    <mergeCell ref="F10:F11"/>
    <mergeCell ref="G10:H10"/>
  </mergeCells>
  <hyperlinks>
    <hyperlink ref="J21" r:id="rId1" display="http://mobileonline.garant.ru/document?id=10800200&amp;sub=227" xr:uid="{00000000-0004-0000-0000-000000000000}"/>
    <hyperlink ref="J22" r:id="rId2" display="http://mobileonline.garant.ru/document?id=10800200&amp;sub=228" xr:uid="{00000000-0004-0000-0000-000001000000}"/>
    <hyperlink ref="J23" r:id="rId3" display="http://mobileonline.garant.ru/document?id=10800200&amp;sub=22701" xr:uid="{00000000-0004-0000-0000-000002000000}"/>
  </hyperlinks>
  <pageMargins left="0.25" right="0.25" top="0.75" bottom="0.75" header="0.3" footer="0.3"/>
  <pageSetup paperSize="9" scale="31"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2024-11-01T14:08:56Z</dcterms:modified>
</cp:coreProperties>
</file>